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396" yWindow="396" windowWidth="23508" windowHeight="14568"/>
  </bookViews>
  <sheets>
    <sheet name="Primární výstup" sheetId="11" r:id="rId1"/>
  </sheets>
  <externalReferences>
    <externalReference r:id="rId2"/>
  </externalReferences>
  <definedNames>
    <definedName name="_xlnm.Print_Area" localSheetId="0">'Primární výstup'!$B$1:$G$121</definedName>
  </definedNames>
  <calcPr calcId="145621"/>
</workbook>
</file>

<file path=xl/calcChain.xml><?xml version="1.0" encoding="utf-8"?>
<calcChain xmlns="http://schemas.openxmlformats.org/spreadsheetml/2006/main">
  <c r="G121" i="11" l="1"/>
  <c r="F121" i="11"/>
  <c r="E121" i="11"/>
  <c r="D121" i="11"/>
  <c r="C121" i="11"/>
  <c r="G120" i="11"/>
  <c r="F120" i="11"/>
  <c r="E120" i="11"/>
  <c r="D120" i="11"/>
  <c r="C120" i="11"/>
  <c r="G119" i="11"/>
  <c r="F119" i="11"/>
  <c r="E119" i="11"/>
  <c r="D119" i="11"/>
  <c r="C119" i="11"/>
  <c r="G116" i="11"/>
  <c r="F116" i="11"/>
  <c r="E116" i="11"/>
  <c r="D116" i="11"/>
  <c r="C116" i="11"/>
  <c r="G115" i="11"/>
  <c r="F115" i="11"/>
  <c r="E115" i="11"/>
  <c r="D115" i="11"/>
  <c r="C115" i="11"/>
  <c r="G114" i="11"/>
  <c r="F114" i="11"/>
  <c r="E114" i="11"/>
  <c r="D114" i="11"/>
  <c r="C114" i="11"/>
  <c r="G111" i="11"/>
  <c r="F111" i="11"/>
  <c r="E111" i="11"/>
  <c r="D111" i="11"/>
  <c r="C111" i="11"/>
  <c r="G110" i="11"/>
  <c r="F110" i="11"/>
  <c r="E110" i="11"/>
  <c r="D110" i="11"/>
  <c r="C110" i="11"/>
  <c r="G109" i="11"/>
  <c r="F109" i="11"/>
  <c r="E109" i="11"/>
  <c r="D109" i="11"/>
  <c r="C109" i="11"/>
  <c r="G106" i="11"/>
  <c r="F106" i="11"/>
  <c r="E106" i="11"/>
  <c r="D106" i="11"/>
  <c r="C106" i="11"/>
  <c r="G105" i="11"/>
  <c r="F105" i="11"/>
  <c r="E105" i="11"/>
  <c r="D105" i="11"/>
  <c r="C105" i="11"/>
  <c r="G104" i="11"/>
  <c r="F104" i="11"/>
  <c r="E104" i="11"/>
  <c r="D104" i="11"/>
  <c r="C104" i="11"/>
  <c r="G101" i="11"/>
  <c r="F101" i="11"/>
  <c r="E101" i="11"/>
  <c r="D101" i="11"/>
  <c r="C101" i="11"/>
  <c r="G100" i="11"/>
  <c r="F100" i="11"/>
  <c r="E100" i="11"/>
  <c r="D100" i="11"/>
  <c r="C100" i="11"/>
  <c r="G99" i="11"/>
  <c r="F99" i="11"/>
  <c r="E99" i="11"/>
  <c r="D99" i="11"/>
  <c r="C99" i="11"/>
  <c r="G96" i="11"/>
  <c r="F96" i="11"/>
  <c r="E96" i="11"/>
  <c r="D96" i="11"/>
  <c r="C96" i="11"/>
  <c r="G95" i="11"/>
  <c r="F95" i="11"/>
  <c r="E95" i="11"/>
  <c r="D95" i="11"/>
  <c r="C95" i="11"/>
  <c r="G94" i="11"/>
  <c r="F94" i="11"/>
  <c r="E94" i="11"/>
  <c r="D94" i="11"/>
  <c r="C94" i="11"/>
  <c r="G91" i="11"/>
  <c r="F91" i="11"/>
  <c r="E91" i="11"/>
  <c r="D91" i="11"/>
  <c r="C91" i="11"/>
  <c r="G90" i="11"/>
  <c r="F90" i="11"/>
  <c r="E90" i="11"/>
  <c r="D90" i="11"/>
  <c r="C90" i="11"/>
  <c r="G89" i="11"/>
  <c r="F89" i="11"/>
  <c r="E89" i="11"/>
  <c r="D89" i="11"/>
  <c r="C89" i="11"/>
  <c r="G88" i="11"/>
  <c r="F88" i="11"/>
  <c r="E88" i="11"/>
  <c r="D88" i="11"/>
  <c r="C88" i="11"/>
  <c r="G87" i="11"/>
  <c r="F87" i="11"/>
  <c r="E87" i="11"/>
  <c r="D87" i="11"/>
  <c r="C87" i="11"/>
  <c r="G84" i="11"/>
  <c r="F84" i="11"/>
  <c r="E84" i="11"/>
  <c r="D84" i="11"/>
  <c r="C84" i="11"/>
  <c r="G83" i="11"/>
  <c r="F83" i="11"/>
  <c r="E83" i="11"/>
  <c r="D83" i="11"/>
  <c r="C83" i="11"/>
  <c r="G82" i="11"/>
  <c r="F82" i="11"/>
  <c r="E82" i="11"/>
  <c r="D82" i="11"/>
  <c r="C82" i="11"/>
  <c r="G81" i="11"/>
  <c r="F81" i="11"/>
  <c r="E81" i="11"/>
  <c r="D81" i="11"/>
  <c r="C81" i="11"/>
  <c r="G80" i="11"/>
  <c r="F80" i="11"/>
  <c r="E80" i="11"/>
  <c r="D80" i="11"/>
  <c r="C80" i="11"/>
  <c r="G77" i="11"/>
  <c r="F77" i="11"/>
  <c r="E77" i="11"/>
  <c r="D77" i="11"/>
  <c r="C77" i="11"/>
  <c r="G76" i="11"/>
  <c r="F76" i="11"/>
  <c r="E76" i="11"/>
  <c r="D76" i="11"/>
  <c r="C76" i="11"/>
  <c r="G75" i="11"/>
  <c r="F75" i="11"/>
  <c r="E75" i="11"/>
  <c r="D75" i="11"/>
  <c r="C75" i="11"/>
  <c r="G74" i="11"/>
  <c r="F74" i="11"/>
  <c r="E74" i="11"/>
  <c r="D74" i="11"/>
  <c r="C74" i="11"/>
  <c r="G73" i="11"/>
  <c r="F73" i="11"/>
  <c r="E73" i="11"/>
  <c r="D73" i="11"/>
  <c r="C73" i="11"/>
  <c r="G72" i="11"/>
  <c r="F72" i="11"/>
  <c r="E72" i="11"/>
  <c r="D72" i="11"/>
  <c r="C72" i="11"/>
  <c r="G69" i="11"/>
  <c r="F69" i="11"/>
  <c r="E69" i="11"/>
  <c r="D69" i="11"/>
  <c r="C69" i="11"/>
  <c r="G68" i="11"/>
  <c r="F68" i="11"/>
  <c r="E68" i="11"/>
  <c r="D68" i="11"/>
  <c r="C68" i="11"/>
  <c r="G67" i="11"/>
  <c r="F67" i="11"/>
  <c r="E67" i="11"/>
  <c r="D67" i="11"/>
  <c r="C67" i="11"/>
  <c r="G66" i="11"/>
  <c r="F66" i="11"/>
  <c r="E66" i="11"/>
  <c r="D66" i="11"/>
  <c r="C66" i="11"/>
  <c r="G65" i="11"/>
  <c r="F65" i="11"/>
  <c r="E65" i="11"/>
  <c r="D65" i="11"/>
  <c r="C65" i="11"/>
  <c r="G62" i="11"/>
  <c r="F62" i="11"/>
  <c r="E62" i="11"/>
  <c r="D62" i="11"/>
  <c r="C62" i="11"/>
  <c r="G61" i="11"/>
  <c r="F61" i="11"/>
  <c r="E61" i="11"/>
  <c r="D61" i="11"/>
  <c r="C61" i="11"/>
  <c r="G60" i="11"/>
  <c r="F60" i="11"/>
  <c r="E60" i="11"/>
  <c r="D60" i="11"/>
  <c r="C60" i="11"/>
  <c r="G59" i="11"/>
  <c r="F59" i="11"/>
  <c r="E59" i="11"/>
  <c r="D59" i="11"/>
  <c r="C59" i="11"/>
  <c r="G58" i="11"/>
  <c r="F58" i="11"/>
  <c r="E58" i="11"/>
  <c r="D58" i="11"/>
  <c r="C58" i="11"/>
  <c r="G55" i="11"/>
  <c r="F55" i="11"/>
  <c r="E55" i="11"/>
  <c r="D55" i="11"/>
  <c r="C55" i="11"/>
  <c r="G54" i="11"/>
  <c r="F54" i="11"/>
  <c r="E54" i="11"/>
  <c r="D54" i="11"/>
  <c r="C54" i="11"/>
  <c r="G53" i="11"/>
  <c r="F53" i="11"/>
  <c r="E53" i="11"/>
  <c r="D53" i="11"/>
  <c r="C53" i="11"/>
  <c r="G52" i="11"/>
  <c r="F52" i="11"/>
  <c r="E52" i="11"/>
  <c r="D52" i="11"/>
  <c r="C52" i="11"/>
  <c r="G51" i="11"/>
  <c r="F51" i="11"/>
  <c r="E51" i="11"/>
  <c r="D51" i="11"/>
  <c r="C51" i="11"/>
  <c r="G50" i="11"/>
  <c r="F50" i="11"/>
  <c r="E50" i="11"/>
  <c r="D50" i="11"/>
  <c r="C50" i="11"/>
  <c r="G45" i="11"/>
  <c r="F45" i="11"/>
  <c r="E45" i="11"/>
  <c r="D45" i="11"/>
  <c r="C45" i="11"/>
  <c r="G44" i="11"/>
  <c r="F44" i="11"/>
  <c r="E44" i="11"/>
  <c r="D44" i="11"/>
  <c r="C44" i="11"/>
  <c r="G43" i="11"/>
  <c r="F43" i="11"/>
  <c r="E43" i="11"/>
  <c r="D43" i="11"/>
  <c r="C43" i="11"/>
  <c r="G42" i="11"/>
  <c r="F42" i="11"/>
  <c r="E42" i="11"/>
  <c r="D42" i="11"/>
  <c r="C42" i="11"/>
  <c r="G41" i="11"/>
  <c r="F41" i="11"/>
  <c r="E41" i="11"/>
  <c r="D41" i="11"/>
  <c r="C41" i="11"/>
  <c r="G40" i="11"/>
  <c r="F40" i="11"/>
  <c r="E40" i="11"/>
  <c r="D40" i="11"/>
  <c r="C40" i="11"/>
  <c r="G39" i="11"/>
  <c r="F39" i="11"/>
  <c r="E39" i="11"/>
  <c r="D39" i="11"/>
  <c r="C39" i="11"/>
  <c r="G34" i="11"/>
  <c r="F34" i="11"/>
  <c r="E34" i="11"/>
  <c r="D34" i="11"/>
  <c r="C34" i="11"/>
  <c r="G33" i="11"/>
  <c r="F33" i="11"/>
  <c r="E33" i="11"/>
  <c r="D33" i="11"/>
  <c r="C33" i="11"/>
  <c r="G30" i="11"/>
  <c r="F30" i="11"/>
  <c r="E30" i="11"/>
  <c r="D30" i="11"/>
  <c r="C30" i="11"/>
  <c r="G29" i="11"/>
  <c r="F29" i="11"/>
  <c r="E29" i="11"/>
  <c r="D29" i="11"/>
  <c r="C29" i="11"/>
  <c r="G28" i="11"/>
  <c r="F28" i="11"/>
  <c r="E28" i="11"/>
  <c r="D28" i="11"/>
  <c r="C28" i="11"/>
  <c r="G27" i="11"/>
  <c r="F27" i="11"/>
  <c r="E27" i="11"/>
  <c r="D27" i="11"/>
  <c r="C27" i="11"/>
  <c r="G26" i="11"/>
  <c r="F26" i="11"/>
  <c r="E26" i="11"/>
  <c r="D26" i="11"/>
  <c r="C26" i="11"/>
  <c r="G23" i="11"/>
  <c r="F23" i="11"/>
  <c r="E23" i="11"/>
  <c r="D23" i="11"/>
  <c r="C23" i="11"/>
  <c r="G22" i="11"/>
  <c r="F22" i="11"/>
  <c r="E22" i="11"/>
  <c r="D22" i="11"/>
  <c r="C22" i="11"/>
  <c r="G21" i="11"/>
  <c r="F21" i="11"/>
  <c r="E21" i="11"/>
  <c r="D21" i="11"/>
  <c r="C21" i="11"/>
  <c r="G20" i="11"/>
  <c r="F20" i="11"/>
  <c r="E20" i="11"/>
  <c r="D20" i="11"/>
  <c r="C20" i="11"/>
  <c r="G17" i="11"/>
  <c r="F17" i="11"/>
  <c r="E17" i="11"/>
  <c r="D17" i="11"/>
  <c r="C17" i="11"/>
  <c r="G16" i="11"/>
  <c r="F16" i="11"/>
  <c r="E16" i="11"/>
  <c r="D16" i="11"/>
  <c r="C16" i="11"/>
  <c r="G15" i="11"/>
  <c r="F15" i="11"/>
  <c r="E15" i="11"/>
  <c r="D15" i="11"/>
  <c r="C15" i="11"/>
  <c r="G14" i="11"/>
  <c r="F14" i="11"/>
  <c r="E14" i="11"/>
  <c r="D14" i="11"/>
  <c r="C14" i="11"/>
  <c r="G11" i="11"/>
  <c r="F11" i="11"/>
  <c r="E11" i="11"/>
  <c r="D11" i="11"/>
  <c r="C11" i="11"/>
  <c r="G10" i="11"/>
  <c r="F10" i="11"/>
  <c r="E10" i="11"/>
  <c r="D10" i="11"/>
  <c r="C10" i="11"/>
  <c r="G9" i="11"/>
  <c r="F9" i="11"/>
  <c r="E9" i="11"/>
  <c r="D9" i="11"/>
  <c r="C9" i="11"/>
  <c r="G8" i="11"/>
  <c r="F8" i="11"/>
  <c r="E8" i="11"/>
  <c r="D8" i="11"/>
  <c r="C8" i="11"/>
  <c r="G7" i="11"/>
  <c r="F7" i="11"/>
  <c r="E7" i="11"/>
  <c r="D7" i="11"/>
  <c r="C7" i="11"/>
  <c r="G6" i="11"/>
  <c r="F6" i="11"/>
  <c r="E6" i="11"/>
  <c r="D6" i="11"/>
  <c r="C6" i="11"/>
</calcChain>
</file>

<file path=xl/sharedStrings.xml><?xml version="1.0" encoding="utf-8"?>
<sst xmlns="http://schemas.openxmlformats.org/spreadsheetml/2006/main" count="193" uniqueCount="85">
  <si>
    <t xml:space="preserve">AKCEPTACE KARET (ACQUIRING) </t>
  </si>
  <si>
    <t>POČET AKCEPTAČNÍCH MÍST</t>
  </si>
  <si>
    <t>MC</t>
  </si>
  <si>
    <t>VISA</t>
  </si>
  <si>
    <t>DC</t>
  </si>
  <si>
    <t>Ostatní</t>
  </si>
  <si>
    <t>CELKEM</t>
  </si>
  <si>
    <t xml:space="preserve">Počet obchodních partnerů (smlouvy) </t>
  </si>
  <si>
    <t>Počet provozoven (outlety)</t>
  </si>
  <si>
    <t>Počet provozoven (Cashback)</t>
  </si>
  <si>
    <t>Počet acquirery spravovaných POS terminálů</t>
  </si>
  <si>
    <t>Počet pokladen, akceptujících prostředky NFC</t>
  </si>
  <si>
    <t xml:space="preserve">Počet web obchodníků </t>
  </si>
  <si>
    <t>AKCEPTACE - TRANSAKCE U OBCHODNÍKŮ</t>
  </si>
  <si>
    <t>Počet transakcí celkem</t>
  </si>
  <si>
    <t>z toho počet transakcí NFC</t>
  </si>
  <si>
    <t>z toho počet transakcí web</t>
  </si>
  <si>
    <t>počet transakcí cash back</t>
  </si>
  <si>
    <t xml:space="preserve">Objem transakcí celkem </t>
  </si>
  <si>
    <t xml:space="preserve">z toho objem transakcí NFC </t>
  </si>
  <si>
    <t xml:space="preserve">z toho objem transakcí web </t>
  </si>
  <si>
    <t xml:space="preserve">objem transakcí cash back </t>
  </si>
  <si>
    <t>VÝBĚRY Z BANKOMATŮ (ATM)</t>
  </si>
  <si>
    <t>Počet transakcí v ATM</t>
  </si>
  <si>
    <t xml:space="preserve">Objem transakcí v ATM </t>
  </si>
  <si>
    <t>VÝBĚRY NA PŘEPÁŽCE (CASH ADVANCE)</t>
  </si>
  <si>
    <t>počet transakcí cash advance</t>
  </si>
  <si>
    <t xml:space="preserve">objem transakcí cash advance </t>
  </si>
  <si>
    <t xml:space="preserve">VYDANÉ KARTY  (ISSUING) </t>
  </si>
  <si>
    <t>VYDANÉ KARTY podle značek</t>
  </si>
  <si>
    <t>Vydané karty celkem</t>
  </si>
  <si>
    <t>Debetní karty</t>
  </si>
  <si>
    <t>Kreditní a charge karty</t>
  </si>
  <si>
    <t>z toho: karty služební</t>
  </si>
  <si>
    <t>z toho: karty virtuální</t>
  </si>
  <si>
    <t>z toho: karty předplacené</t>
  </si>
  <si>
    <t>vydané platební prostředky NFC celkem</t>
  </si>
  <si>
    <t xml:space="preserve">TRANSAKCE VYDANÝCH KARET (ISSUING) </t>
  </si>
  <si>
    <t xml:space="preserve"> </t>
  </si>
  <si>
    <t xml:space="preserve">POČTY PLATEB U OBCHODNÍKŮ </t>
  </si>
  <si>
    <t>z toho kreditními kartami</t>
  </si>
  <si>
    <t>počet transakcí web</t>
  </si>
  <si>
    <t>počet transakcí NFC</t>
  </si>
  <si>
    <t>počet transakcí tokenem</t>
  </si>
  <si>
    <t xml:space="preserve">DOMÁCÍ PLATBY </t>
  </si>
  <si>
    <t>Počet domácích transakcí</t>
  </si>
  <si>
    <t>počet domácích transakcí web</t>
  </si>
  <si>
    <t>počet domácích transakcí NFC</t>
  </si>
  <si>
    <t>počet domácích transakcí tokenem</t>
  </si>
  <si>
    <t xml:space="preserve">PLATBY V ZAHRANIČÍ </t>
  </si>
  <si>
    <t>Počet zahraničních transakcí</t>
  </si>
  <si>
    <t>počet zahraničních transakcí web</t>
  </si>
  <si>
    <t>počet zahraničních transakcí NFC</t>
  </si>
  <si>
    <t>počet zahraničních transakcí tokenem</t>
  </si>
  <si>
    <t xml:space="preserve">OBJEM PLATEB U OBCHODNÍKŮ </t>
  </si>
  <si>
    <t>Objem transakcí celkem</t>
  </si>
  <si>
    <t>objem transakcí cash back</t>
  </si>
  <si>
    <t>objem transakcí web</t>
  </si>
  <si>
    <t>objem transakcí NFC</t>
  </si>
  <si>
    <t>objem transakcí tokenem</t>
  </si>
  <si>
    <t>Objem domácích transakcí</t>
  </si>
  <si>
    <t>objem domácích transakcí web</t>
  </si>
  <si>
    <t>objem domácích transakcí NFC</t>
  </si>
  <si>
    <t>objem domácích transakcí tokenem</t>
  </si>
  <si>
    <t>Objem zahraničních transakcí</t>
  </si>
  <si>
    <t>objem zahraničních transakcí web</t>
  </si>
  <si>
    <t>objem zahraničních transakcí NFC</t>
  </si>
  <si>
    <t>POČET VÝBĚRŮ Z BANKOMATŮ (ATM ISSUING)</t>
  </si>
  <si>
    <t>Počet transakcí v ATM celkem</t>
  </si>
  <si>
    <t>z toho tokenem</t>
  </si>
  <si>
    <t>POČET DOMÁCÍCH VÝBĚRŮ Z ATM</t>
  </si>
  <si>
    <t>Domácích výběrů z ATM celkem</t>
  </si>
  <si>
    <t>POČET ZAHRANIČNÍCH VÝBĚRŮ Z ATM</t>
  </si>
  <si>
    <t>Zahraničních výběrů z ATM celkem</t>
  </si>
  <si>
    <t>OBJEM VÝBĚRŮ Z BANKOMATŮ (ATM ISSUING)</t>
  </si>
  <si>
    <t xml:space="preserve">Objem výběrů z ATM celkem </t>
  </si>
  <si>
    <t>OBJEM DOMÁCÍCH VÝBĚRŮ Z ATM</t>
  </si>
  <si>
    <t xml:space="preserve">Objem domácích výběrů z ATM celkem </t>
  </si>
  <si>
    <t>OBJEM ZAHRANIČNÍCH VÝBĚRŮ Z ATM</t>
  </si>
  <si>
    <t xml:space="preserve">Objem zahraničních výběrů z ATM celkem </t>
  </si>
  <si>
    <t>Počet všech instalovaných ATM</t>
  </si>
  <si>
    <t>Počet instalovaných ATM s depozitní funkcí</t>
  </si>
  <si>
    <t>Počet vkladomatů</t>
  </si>
  <si>
    <t>objem zahraničních transakcí tokenom</t>
  </si>
  <si>
    <t>Souhrnná statistika SBK za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</si>
</sst>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 CE"/>
      <family val="2"/>
      <charset val="238"/>
    </font>
    <font>
      <b/>
      <sz val="12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b/>
      <sz val="8"/>
      <color indexed="10"/>
      <name val="Tahoma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3" fontId="0" fillId="0" borderId="0" xfId="0" applyNumberFormat="1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2" borderId="2" xfId="0" applyFont="1" applyFill="1" applyBorder="1"/>
    <xf numFmtId="0" fontId="1" fillId="0" borderId="0" xfId="0" applyFont="1" applyFill="1" applyBorder="1"/>
    <xf numFmtId="0" fontId="5" fillId="0" borderId="0" xfId="0" applyFont="1"/>
    <xf numFmtId="3" fontId="6" fillId="0" borderId="0" xfId="0" applyNumberFormat="1" applyFont="1"/>
    <xf numFmtId="3" fontId="7" fillId="0" borderId="0" xfId="0" applyNumberFormat="1" applyFont="1" applyFill="1" applyBorder="1" applyAlignment="1">
      <alignment horizontal="left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/>
    <xf numFmtId="0" fontId="3" fillId="0" borderId="0" xfId="0" applyFont="1" applyFill="1" applyAlignment="1">
      <alignment horizontal="right"/>
    </xf>
    <xf numFmtId="0" fontId="4" fillId="3" borderId="17" xfId="0" applyFont="1" applyFill="1" applyBorder="1" applyAlignment="1" applyProtection="1">
      <alignment horizontal="center"/>
      <protection locked="0"/>
    </xf>
    <xf numFmtId="0" fontId="8" fillId="0" borderId="0" xfId="0" applyFont="1"/>
    <xf numFmtId="0" fontId="3" fillId="3" borderId="18" xfId="0" applyFont="1" applyFill="1" applyBorder="1"/>
    <xf numFmtId="0" fontId="3" fillId="3" borderId="19" xfId="0" applyFont="1" applyFill="1" applyBorder="1"/>
    <xf numFmtId="0" fontId="3" fillId="3" borderId="20" xfId="0" applyFont="1" applyFill="1" applyBorder="1"/>
    <xf numFmtId="0" fontId="3" fillId="3" borderId="21" xfId="0" applyFont="1" applyFill="1" applyBorder="1"/>
    <xf numFmtId="0" fontId="3" fillId="3" borderId="22" xfId="0" applyFont="1" applyFill="1" applyBorder="1"/>
    <xf numFmtId="0" fontId="2" fillId="0" borderId="0" xfId="0" applyFont="1" applyFill="1"/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/>
    <xf numFmtId="0" fontId="0" fillId="0" borderId="0" xfId="0"/>
    <xf numFmtId="0" fontId="3" fillId="0" borderId="0" xfId="0" applyFont="1" applyFill="1" applyBorder="1"/>
    <xf numFmtId="0" fontId="3" fillId="3" borderId="6" xfId="0" applyFont="1" applyFill="1" applyBorder="1"/>
    <xf numFmtId="0" fontId="3" fillId="3" borderId="23" xfId="0" applyFont="1" applyFill="1" applyBorder="1"/>
    <xf numFmtId="0" fontId="3" fillId="3" borderId="24" xfId="0" applyFont="1" applyFill="1" applyBorder="1"/>
    <xf numFmtId="0" fontId="4" fillId="2" borderId="25" xfId="0" applyFont="1" applyFill="1" applyBorder="1"/>
    <xf numFmtId="0" fontId="3" fillId="3" borderId="7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3" fontId="3" fillId="0" borderId="7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0" fontId="3" fillId="0" borderId="0" xfId="0" applyFont="1"/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7" xfId="0" applyNumberFormat="1" applyFont="1" applyBorder="1" applyAlignment="1" applyProtection="1">
      <alignment horizontal="right" vertical="center"/>
      <protection locked="0"/>
    </xf>
    <xf numFmtId="3" fontId="3" fillId="0" borderId="8" xfId="0" applyNumberFormat="1" applyFont="1" applyBorder="1" applyAlignment="1" applyProtection="1">
      <alignment horizontal="right" vertical="center"/>
      <protection locked="0"/>
    </xf>
    <xf numFmtId="3" fontId="3" fillId="0" borderId="14" xfId="0" applyNumberFormat="1" applyFont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 applyProtection="1">
      <alignment horizontal="right" vertical="center"/>
      <protection locked="0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3" fillId="0" borderId="15" xfId="0" applyNumberFormat="1" applyFont="1" applyBorder="1" applyAlignment="1" applyProtection="1">
      <alignment horizontal="right" vertical="center"/>
      <protection locked="0"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horizontal="right" vertical="center"/>
      <protection locked="0"/>
    </xf>
    <xf numFmtId="3" fontId="3" fillId="0" borderId="26" xfId="0" applyNumberFormat="1" applyFont="1" applyBorder="1" applyAlignment="1">
      <alignment horizontal="right" vertical="center"/>
    </xf>
    <xf numFmtId="3" fontId="3" fillId="0" borderId="27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3" fontId="3" fillId="0" borderId="0" xfId="0" applyNumberFormat="1" applyFont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bk_statistika_souhrn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1Q2022"/>
      <sheetName val="2Q2022"/>
      <sheetName val="3Q2022"/>
      <sheetName val="4Q2022"/>
    </sheetNames>
    <sheetDataSet>
      <sheetData sheetId="0"/>
      <sheetData sheetId="1">
        <row r="14">
          <cell r="C14">
            <v>192859114</v>
          </cell>
          <cell r="D14">
            <v>192898329</v>
          </cell>
          <cell r="E14">
            <v>38201</v>
          </cell>
          <cell r="F14">
            <v>232529</v>
          </cell>
          <cell r="G14">
            <v>386028173</v>
          </cell>
        </row>
        <row r="15">
          <cell r="C15">
            <v>172154560</v>
          </cell>
          <cell r="D15">
            <v>172790427</v>
          </cell>
          <cell r="E15">
            <v>19920</v>
          </cell>
          <cell r="F15">
            <v>195603</v>
          </cell>
          <cell r="G15">
            <v>345160510</v>
          </cell>
        </row>
        <row r="16">
          <cell r="C16">
            <v>15093591</v>
          </cell>
          <cell r="D16">
            <v>13796991</v>
          </cell>
          <cell r="E16">
            <v>5196</v>
          </cell>
          <cell r="F16">
            <v>0</v>
          </cell>
          <cell r="G16">
            <v>28895778</v>
          </cell>
        </row>
        <row r="17">
          <cell r="C17">
            <v>269437</v>
          </cell>
          <cell r="D17">
            <v>339680</v>
          </cell>
          <cell r="E17">
            <v>0</v>
          </cell>
          <cell r="F17">
            <v>0</v>
          </cell>
          <cell r="G17">
            <v>609117</v>
          </cell>
        </row>
        <row r="20">
          <cell r="C20">
            <v>111670327370.36188</v>
          </cell>
          <cell r="D20">
            <v>110720883944.6436</v>
          </cell>
          <cell r="E20">
            <v>41181495.269390032</v>
          </cell>
          <cell r="F20">
            <v>133730548.93600002</v>
          </cell>
          <cell r="G20">
            <v>222566123359.21088</v>
          </cell>
        </row>
        <row r="21">
          <cell r="C21">
            <v>92726844923.374329</v>
          </cell>
          <cell r="D21">
            <v>93436541555.077179</v>
          </cell>
          <cell r="E21">
            <v>17785308.459100004</v>
          </cell>
          <cell r="F21">
            <v>52832873.770000003</v>
          </cell>
          <cell r="G21">
            <v>186234004660.6806</v>
          </cell>
        </row>
        <row r="22">
          <cell r="C22">
            <v>13024370889.09037</v>
          </cell>
          <cell r="D22">
            <v>11900855775.205153</v>
          </cell>
          <cell r="E22">
            <v>7355104.2159900013</v>
          </cell>
          <cell r="F22">
            <v>0</v>
          </cell>
          <cell r="G22">
            <v>24932581768.511513</v>
          </cell>
        </row>
        <row r="23">
          <cell r="C23">
            <v>397087562.25000012</v>
          </cell>
          <cell r="D23">
            <v>496346460.65999997</v>
          </cell>
          <cell r="E23">
            <v>0</v>
          </cell>
          <cell r="F23">
            <v>0</v>
          </cell>
          <cell r="G23">
            <v>893434022.91000009</v>
          </cell>
        </row>
        <row r="29">
          <cell r="C29">
            <v>14458339</v>
          </cell>
          <cell r="D29">
            <v>20418776</v>
          </cell>
          <cell r="E29">
            <v>2034</v>
          </cell>
          <cell r="F29">
            <v>3837</v>
          </cell>
          <cell r="G29">
            <v>34882986</v>
          </cell>
        </row>
        <row r="30">
          <cell r="C30">
            <v>86381827533.267746</v>
          </cell>
          <cell r="D30">
            <v>114009664453.241</v>
          </cell>
          <cell r="E30">
            <v>13932300</v>
          </cell>
          <cell r="F30">
            <v>47858700</v>
          </cell>
          <cell r="G30">
            <v>200453282986.50873</v>
          </cell>
        </row>
        <row r="33">
          <cell r="C33">
            <v>641</v>
          </cell>
          <cell r="D33">
            <v>659</v>
          </cell>
          <cell r="E33">
            <v>0</v>
          </cell>
          <cell r="F33">
            <v>0</v>
          </cell>
          <cell r="G33">
            <v>1300</v>
          </cell>
        </row>
        <row r="34">
          <cell r="C34">
            <v>4633073.6199999992</v>
          </cell>
          <cell r="D34">
            <v>4523808.7449999992</v>
          </cell>
          <cell r="E34">
            <v>0</v>
          </cell>
          <cell r="F34">
            <v>0</v>
          </cell>
          <cell r="G34">
            <v>9156882.3649999984</v>
          </cell>
        </row>
        <row r="50">
          <cell r="C50">
            <v>243107735</v>
          </cell>
          <cell r="D50">
            <v>239056320</v>
          </cell>
          <cell r="E50">
            <v>209042</v>
          </cell>
          <cell r="F50">
            <v>0</v>
          </cell>
          <cell r="G50">
            <v>482373097</v>
          </cell>
        </row>
        <row r="51">
          <cell r="C51">
            <v>29198797</v>
          </cell>
          <cell r="D51">
            <v>4416846</v>
          </cell>
          <cell r="E51">
            <v>209042</v>
          </cell>
          <cell r="F51">
            <v>0</v>
          </cell>
          <cell r="G51">
            <v>33824685</v>
          </cell>
        </row>
        <row r="52">
          <cell r="C52">
            <v>193639</v>
          </cell>
          <cell r="D52">
            <v>335221</v>
          </cell>
          <cell r="E52">
            <v>0</v>
          </cell>
          <cell r="F52">
            <v>0</v>
          </cell>
          <cell r="G52">
            <v>528860</v>
          </cell>
        </row>
        <row r="53">
          <cell r="C53">
            <v>39113223</v>
          </cell>
          <cell r="D53">
            <v>37987298</v>
          </cell>
          <cell r="E53">
            <v>0</v>
          </cell>
          <cell r="F53">
            <v>0</v>
          </cell>
          <cell r="G53">
            <v>77100521</v>
          </cell>
        </row>
        <row r="54">
          <cell r="C54">
            <v>177681259</v>
          </cell>
          <cell r="D54">
            <v>193798343</v>
          </cell>
          <cell r="E54">
            <v>0</v>
          </cell>
          <cell r="F54">
            <v>0</v>
          </cell>
          <cell r="G54">
            <v>371479602</v>
          </cell>
        </row>
        <row r="55">
          <cell r="C55">
            <v>58133178</v>
          </cell>
          <cell r="D55">
            <v>57235999</v>
          </cell>
          <cell r="E55">
            <v>0</v>
          </cell>
          <cell r="F55">
            <v>0</v>
          </cell>
          <cell r="G55">
            <v>115369177</v>
          </cell>
        </row>
        <row r="58">
          <cell r="C58">
            <v>218342519</v>
          </cell>
          <cell r="D58">
            <v>218036585</v>
          </cell>
          <cell r="E58">
            <v>187687</v>
          </cell>
          <cell r="F58">
            <v>0</v>
          </cell>
          <cell r="G58">
            <v>436566791</v>
          </cell>
        </row>
        <row r="59">
          <cell r="C59">
            <v>26153807</v>
          </cell>
          <cell r="D59">
            <v>3989997</v>
          </cell>
          <cell r="E59">
            <v>187687</v>
          </cell>
          <cell r="F59">
            <v>0</v>
          </cell>
          <cell r="G59">
            <v>30331491</v>
          </cell>
        </row>
        <row r="60">
          <cell r="C60">
            <v>23827246</v>
          </cell>
          <cell r="D60">
            <v>22824962</v>
          </cell>
          <cell r="E60">
            <v>0</v>
          </cell>
          <cell r="F60">
            <v>0</v>
          </cell>
          <cell r="G60">
            <v>46652208</v>
          </cell>
        </row>
        <row r="61">
          <cell r="C61">
            <v>172778385</v>
          </cell>
          <cell r="D61">
            <v>189078622</v>
          </cell>
          <cell r="E61">
            <v>0</v>
          </cell>
          <cell r="F61">
            <v>0</v>
          </cell>
          <cell r="G61">
            <v>361857007</v>
          </cell>
        </row>
        <row r="62">
          <cell r="C62">
            <v>53388297</v>
          </cell>
          <cell r="D62">
            <v>52208639</v>
          </cell>
          <cell r="E62">
            <v>0</v>
          </cell>
          <cell r="F62">
            <v>0</v>
          </cell>
          <cell r="G62">
            <v>105596936</v>
          </cell>
        </row>
        <row r="65">
          <cell r="C65">
            <v>24765216</v>
          </cell>
          <cell r="D65">
            <v>21019735</v>
          </cell>
          <cell r="E65">
            <v>21355</v>
          </cell>
          <cell r="F65">
            <v>0</v>
          </cell>
          <cell r="G65">
            <v>45806306</v>
          </cell>
        </row>
        <row r="66">
          <cell r="C66">
            <v>3044990</v>
          </cell>
          <cell r="D66">
            <v>426849</v>
          </cell>
          <cell r="E66">
            <v>21355</v>
          </cell>
          <cell r="F66">
            <v>0</v>
          </cell>
          <cell r="G66">
            <v>3493194</v>
          </cell>
        </row>
        <row r="67">
          <cell r="C67">
            <v>15285977</v>
          </cell>
          <cell r="D67">
            <v>15162336</v>
          </cell>
          <cell r="E67">
            <v>0</v>
          </cell>
          <cell r="F67">
            <v>0</v>
          </cell>
          <cell r="G67">
            <v>30448313</v>
          </cell>
        </row>
        <row r="68">
          <cell r="C68">
            <v>4902874</v>
          </cell>
          <cell r="D68">
            <v>4719721</v>
          </cell>
          <cell r="E68">
            <v>0</v>
          </cell>
          <cell r="F68">
            <v>0</v>
          </cell>
          <cell r="G68">
            <v>9622595</v>
          </cell>
        </row>
        <row r="69">
          <cell r="C69">
            <v>4744881</v>
          </cell>
          <cell r="D69">
            <v>5027360</v>
          </cell>
          <cell r="E69">
            <v>0</v>
          </cell>
          <cell r="F69">
            <v>0</v>
          </cell>
          <cell r="G69">
            <v>9772241</v>
          </cell>
        </row>
        <row r="72">
          <cell r="C72">
            <v>162398789325.0426</v>
          </cell>
          <cell r="D72">
            <v>145302417775.41528</v>
          </cell>
          <cell r="E72">
            <v>140706420</v>
          </cell>
          <cell r="F72">
            <v>0</v>
          </cell>
          <cell r="G72">
            <v>307841913520.45789</v>
          </cell>
        </row>
        <row r="73">
          <cell r="C73">
            <v>22285365856.2477</v>
          </cell>
          <cell r="D73">
            <v>3571290282.6244779</v>
          </cell>
          <cell r="E73">
            <v>140706420</v>
          </cell>
          <cell r="F73">
            <v>0</v>
          </cell>
          <cell r="G73">
            <v>25997362558.872177</v>
          </cell>
        </row>
        <row r="74">
          <cell r="C74">
            <v>302772138.30000001</v>
          </cell>
          <cell r="D74">
            <v>494762320.13</v>
          </cell>
          <cell r="E74">
            <v>0</v>
          </cell>
          <cell r="F74">
            <v>0</v>
          </cell>
          <cell r="G74">
            <v>797534458.43000007</v>
          </cell>
        </row>
        <row r="75">
          <cell r="C75">
            <v>47044066333.543015</v>
          </cell>
          <cell r="D75">
            <v>35607636745.977028</v>
          </cell>
          <cell r="E75">
            <v>0</v>
          </cell>
          <cell r="F75">
            <v>0</v>
          </cell>
          <cell r="G75">
            <v>82651703079.52005</v>
          </cell>
        </row>
        <row r="76">
          <cell r="C76">
            <v>94481340568.90097</v>
          </cell>
          <cell r="D76">
            <v>103623166583.5226</v>
          </cell>
          <cell r="E76">
            <v>0</v>
          </cell>
          <cell r="F76">
            <v>0</v>
          </cell>
          <cell r="G76">
            <v>198104507152.42358</v>
          </cell>
        </row>
        <row r="77">
          <cell r="C77">
            <v>39362022442.455009</v>
          </cell>
          <cell r="D77">
            <v>29413886646.758003</v>
          </cell>
          <cell r="E77">
            <v>0</v>
          </cell>
          <cell r="F77">
            <v>0</v>
          </cell>
          <cell r="G77">
            <v>68775909089.213013</v>
          </cell>
        </row>
        <row r="80">
          <cell r="C80">
            <v>126401656891.98698</v>
          </cell>
          <cell r="D80">
            <v>123447207884.37013</v>
          </cell>
          <cell r="E80">
            <v>103164716</v>
          </cell>
          <cell r="F80">
            <v>0</v>
          </cell>
          <cell r="G80">
            <v>249952029492.35712</v>
          </cell>
        </row>
        <row r="81">
          <cell r="C81">
            <v>18185552829.559998</v>
          </cell>
          <cell r="D81">
            <v>2869141347.5039225</v>
          </cell>
          <cell r="E81">
            <v>103164716</v>
          </cell>
          <cell r="F81">
            <v>0</v>
          </cell>
          <cell r="G81">
            <v>21157858893.063919</v>
          </cell>
        </row>
        <row r="82">
          <cell r="C82">
            <v>22174385671.336994</v>
          </cell>
          <cell r="D82">
            <v>20208686666.132835</v>
          </cell>
          <cell r="E82">
            <v>0</v>
          </cell>
          <cell r="F82">
            <v>0</v>
          </cell>
          <cell r="G82">
            <v>42383072337.469833</v>
          </cell>
        </row>
        <row r="83">
          <cell r="C83">
            <v>89802557546.873993</v>
          </cell>
          <cell r="D83">
            <v>98977547091.740555</v>
          </cell>
          <cell r="E83">
            <v>0</v>
          </cell>
          <cell r="F83">
            <v>0</v>
          </cell>
          <cell r="G83">
            <v>188780104638.61456</v>
          </cell>
        </row>
        <row r="84">
          <cell r="C84">
            <v>28363627720.442993</v>
          </cell>
          <cell r="D84">
            <v>25808655931.917004</v>
          </cell>
          <cell r="E84">
            <v>0</v>
          </cell>
          <cell r="F84">
            <v>0</v>
          </cell>
          <cell r="G84">
            <v>54172283652.360001</v>
          </cell>
        </row>
        <row r="87">
          <cell r="C87">
            <v>35997132433.055611</v>
          </cell>
          <cell r="D87">
            <v>21855209891.045155</v>
          </cell>
          <cell r="E87">
            <v>37541704</v>
          </cell>
          <cell r="F87">
            <v>0</v>
          </cell>
          <cell r="G87">
            <v>57889884028.100769</v>
          </cell>
        </row>
        <row r="88">
          <cell r="C88">
            <v>4099813026.6877003</v>
          </cell>
          <cell r="D88">
            <v>702148935.12055492</v>
          </cell>
          <cell r="E88">
            <v>37541704</v>
          </cell>
          <cell r="F88">
            <v>0</v>
          </cell>
          <cell r="G88">
            <v>4839503665.8082552</v>
          </cell>
        </row>
        <row r="89">
          <cell r="C89">
            <v>24869680662.206001</v>
          </cell>
          <cell r="D89">
            <v>15398950079.844204</v>
          </cell>
          <cell r="E89">
            <v>0</v>
          </cell>
          <cell r="F89">
            <v>0</v>
          </cell>
          <cell r="G89">
            <v>40268630742.050201</v>
          </cell>
        </row>
        <row r="90">
          <cell r="C90">
            <v>4678783022.0269995</v>
          </cell>
          <cell r="D90">
            <v>4645619491.7820082</v>
          </cell>
          <cell r="E90">
            <v>0</v>
          </cell>
          <cell r="F90">
            <v>0</v>
          </cell>
          <cell r="G90">
            <v>9324402513.8090076</v>
          </cell>
        </row>
        <row r="91">
          <cell r="C91">
            <v>10998394722.011999</v>
          </cell>
          <cell r="D91">
            <v>3605230714.8410006</v>
          </cell>
          <cell r="E91">
            <v>0</v>
          </cell>
          <cell r="F91">
            <v>0</v>
          </cell>
          <cell r="G91">
            <v>14603625436.853001</v>
          </cell>
        </row>
        <row r="94">
          <cell r="C94">
            <v>13341354</v>
          </cell>
          <cell r="D94">
            <v>19254165</v>
          </cell>
          <cell r="E94">
            <v>1843</v>
          </cell>
          <cell r="F94">
            <v>0</v>
          </cell>
          <cell r="G94">
            <v>32597362</v>
          </cell>
        </row>
        <row r="95">
          <cell r="C95">
            <v>334905</v>
          </cell>
          <cell r="D95">
            <v>74710</v>
          </cell>
          <cell r="E95">
            <v>1843</v>
          </cell>
          <cell r="F95">
            <v>0</v>
          </cell>
          <cell r="G95">
            <v>411458</v>
          </cell>
        </row>
        <row r="96">
          <cell r="C96">
            <v>14803</v>
          </cell>
          <cell r="D96">
            <v>2836</v>
          </cell>
          <cell r="E96">
            <v>0</v>
          </cell>
          <cell r="F96">
            <v>0</v>
          </cell>
          <cell r="G96">
            <v>17639</v>
          </cell>
        </row>
        <row r="99">
          <cell r="C99">
            <v>13020986</v>
          </cell>
          <cell r="D99">
            <v>19001067</v>
          </cell>
          <cell r="E99">
            <v>1767</v>
          </cell>
          <cell r="F99">
            <v>0</v>
          </cell>
          <cell r="G99">
            <v>32023820</v>
          </cell>
        </row>
        <row r="100">
          <cell r="C100">
            <v>326469</v>
          </cell>
          <cell r="D100">
            <v>72823</v>
          </cell>
          <cell r="E100">
            <v>1767</v>
          </cell>
          <cell r="F100">
            <v>0</v>
          </cell>
          <cell r="G100">
            <v>401059</v>
          </cell>
        </row>
        <row r="101">
          <cell r="C101">
            <v>14663</v>
          </cell>
          <cell r="D101">
            <v>2807</v>
          </cell>
          <cell r="E101">
            <v>0</v>
          </cell>
          <cell r="F101">
            <v>0</v>
          </cell>
          <cell r="G101">
            <v>17470</v>
          </cell>
        </row>
        <row r="104">
          <cell r="C104">
            <v>320368</v>
          </cell>
          <cell r="D104">
            <v>253098</v>
          </cell>
          <cell r="E104">
            <v>76</v>
          </cell>
          <cell r="F104">
            <v>0</v>
          </cell>
          <cell r="G104">
            <v>573542</v>
          </cell>
        </row>
        <row r="105">
          <cell r="C105">
            <v>8436</v>
          </cell>
          <cell r="D105">
            <v>1887</v>
          </cell>
          <cell r="E105">
            <v>76</v>
          </cell>
          <cell r="F105">
            <v>0</v>
          </cell>
          <cell r="G105">
            <v>10399</v>
          </cell>
        </row>
        <row r="106">
          <cell r="C106">
            <v>140</v>
          </cell>
          <cell r="D106">
            <v>29</v>
          </cell>
          <cell r="E106">
            <v>0</v>
          </cell>
          <cell r="F106">
            <v>0</v>
          </cell>
          <cell r="G106">
            <v>169</v>
          </cell>
        </row>
        <row r="109">
          <cell r="C109">
            <v>81792171843.596008</v>
          </cell>
          <cell r="D109">
            <v>108794111441.08319</v>
          </cell>
          <cell r="E109">
            <v>12753679</v>
          </cell>
          <cell r="F109">
            <v>0</v>
          </cell>
          <cell r="G109">
            <v>190599036963.6792</v>
          </cell>
        </row>
        <row r="110">
          <cell r="C110">
            <v>1698741986.5000002</v>
          </cell>
          <cell r="D110">
            <v>304426320.92811888</v>
          </cell>
          <cell r="E110">
            <v>12753679</v>
          </cell>
          <cell r="F110">
            <v>0</v>
          </cell>
          <cell r="G110">
            <v>2015921986.4281192</v>
          </cell>
        </row>
        <row r="111">
          <cell r="C111">
            <v>77643498.299999997</v>
          </cell>
          <cell r="D111">
            <v>15952436.76</v>
          </cell>
          <cell r="E111">
            <v>0</v>
          </cell>
          <cell r="F111">
            <v>0</v>
          </cell>
          <cell r="G111">
            <v>93595935.060000002</v>
          </cell>
        </row>
        <row r="114">
          <cell r="C114">
            <v>79590659855.973022</v>
          </cell>
          <cell r="D114">
            <v>107285060204.87413</v>
          </cell>
          <cell r="E114">
            <v>12270200</v>
          </cell>
          <cell r="F114">
            <v>0</v>
          </cell>
          <cell r="G114">
            <v>186887990260.84717</v>
          </cell>
        </row>
        <row r="115">
          <cell r="C115">
            <v>1656253316.4200001</v>
          </cell>
          <cell r="D115">
            <v>295288614.48812997</v>
          </cell>
          <cell r="E115">
            <v>12270200</v>
          </cell>
          <cell r="F115">
            <v>0</v>
          </cell>
          <cell r="G115">
            <v>1963812130.9081302</v>
          </cell>
        </row>
        <row r="116">
          <cell r="C116">
            <v>77119242.140000001</v>
          </cell>
          <cell r="D116">
            <v>15747900</v>
          </cell>
          <cell r="E116">
            <v>0</v>
          </cell>
          <cell r="F116">
            <v>0</v>
          </cell>
          <cell r="G116">
            <v>92867142.140000001</v>
          </cell>
        </row>
        <row r="119">
          <cell r="C119">
            <v>2201511987.6230006</v>
          </cell>
          <cell r="D119">
            <v>1509051236.2090693</v>
          </cell>
          <cell r="E119">
            <v>483479</v>
          </cell>
          <cell r="F119">
            <v>0</v>
          </cell>
          <cell r="G119">
            <v>3711046702.8320699</v>
          </cell>
        </row>
        <row r="120">
          <cell r="C120">
            <v>42488670.080000006</v>
          </cell>
          <cell r="D120">
            <v>9137706.4399889503</v>
          </cell>
          <cell r="E120">
            <v>483479</v>
          </cell>
          <cell r="F120">
            <v>0</v>
          </cell>
          <cell r="G120">
            <v>52109855.519988954</v>
          </cell>
        </row>
        <row r="121">
          <cell r="C121">
            <v>524256.16000000003</v>
          </cell>
          <cell r="D121">
            <v>204536.76</v>
          </cell>
          <cell r="E121">
            <v>0</v>
          </cell>
          <cell r="F121">
            <v>0</v>
          </cell>
          <cell r="G121">
            <v>728792.92</v>
          </cell>
        </row>
      </sheetData>
      <sheetData sheetId="2">
        <row r="14">
          <cell r="C14">
            <v>229984603</v>
          </cell>
          <cell r="D14">
            <v>230311146</v>
          </cell>
          <cell r="E14">
            <v>44436</v>
          </cell>
          <cell r="F14">
            <v>277829</v>
          </cell>
          <cell r="G14">
            <v>460618014</v>
          </cell>
        </row>
        <row r="15">
          <cell r="C15">
            <v>206963600</v>
          </cell>
          <cell r="D15">
            <v>207989512</v>
          </cell>
          <cell r="E15">
            <v>24528</v>
          </cell>
          <cell r="F15">
            <v>228146</v>
          </cell>
          <cell r="G15">
            <v>415205786</v>
          </cell>
        </row>
        <row r="16">
          <cell r="C16">
            <v>15987215</v>
          </cell>
          <cell r="D16">
            <v>14701530</v>
          </cell>
          <cell r="E16">
            <v>4870</v>
          </cell>
          <cell r="F16">
            <v>0</v>
          </cell>
          <cell r="G16">
            <v>30693615</v>
          </cell>
        </row>
        <row r="17">
          <cell r="C17">
            <v>340303</v>
          </cell>
          <cell r="D17">
            <v>427908</v>
          </cell>
          <cell r="E17">
            <v>0</v>
          </cell>
          <cell r="F17">
            <v>0</v>
          </cell>
          <cell r="G17">
            <v>768211</v>
          </cell>
        </row>
        <row r="20">
          <cell r="C20">
            <v>132741231543.45618</v>
          </cell>
          <cell r="D20">
            <v>132421030621.09724</v>
          </cell>
          <cell r="E20">
            <v>48784163.534609996</v>
          </cell>
          <cell r="F20">
            <v>242444196.20130002</v>
          </cell>
          <cell r="G20">
            <v>265453490524.28931</v>
          </cell>
        </row>
        <row r="21">
          <cell r="C21">
            <v>111514668063.4126</v>
          </cell>
          <cell r="D21">
            <v>113367386841.4418</v>
          </cell>
          <cell r="E21">
            <v>22215683.484549996</v>
          </cell>
          <cell r="F21">
            <v>86303522.730000004</v>
          </cell>
          <cell r="G21">
            <v>224990574111.06897</v>
          </cell>
        </row>
        <row r="22">
          <cell r="C22">
            <v>13441724234.987452</v>
          </cell>
          <cell r="D22">
            <v>12209740595.89406</v>
          </cell>
          <cell r="E22">
            <v>7734145.7838599999</v>
          </cell>
          <cell r="F22">
            <v>0</v>
          </cell>
          <cell r="G22">
            <v>25659198976.665371</v>
          </cell>
        </row>
        <row r="23">
          <cell r="C23">
            <v>499678741.31</v>
          </cell>
          <cell r="D23">
            <v>623300824.11999989</v>
          </cell>
          <cell r="E23">
            <v>0</v>
          </cell>
          <cell r="F23">
            <v>0</v>
          </cell>
          <cell r="G23">
            <v>1122979565.4299998</v>
          </cell>
        </row>
        <row r="29">
          <cell r="C29">
            <v>14939563</v>
          </cell>
          <cell r="D29">
            <v>24141193</v>
          </cell>
          <cell r="E29">
            <v>1692</v>
          </cell>
          <cell r="F29">
            <v>8103</v>
          </cell>
          <cell r="G29">
            <v>39090551</v>
          </cell>
        </row>
        <row r="30">
          <cell r="C30">
            <v>84214436050</v>
          </cell>
          <cell r="D30">
            <v>127965397592.284</v>
          </cell>
          <cell r="E30">
            <v>12557700</v>
          </cell>
          <cell r="F30">
            <v>120136300</v>
          </cell>
          <cell r="G30">
            <v>212312527642.284</v>
          </cell>
        </row>
        <row r="33">
          <cell r="C33">
            <v>178</v>
          </cell>
          <cell r="D33">
            <v>193</v>
          </cell>
          <cell r="E33">
            <v>0</v>
          </cell>
          <cell r="F33">
            <v>0</v>
          </cell>
          <cell r="G33">
            <v>371</v>
          </cell>
        </row>
        <row r="34">
          <cell r="C34">
            <v>1148703</v>
          </cell>
          <cell r="D34">
            <v>979414</v>
          </cell>
          <cell r="E34">
            <v>0</v>
          </cell>
          <cell r="F34">
            <v>0</v>
          </cell>
          <cell r="G34">
            <v>2128117</v>
          </cell>
        </row>
        <row r="50">
          <cell r="C50">
            <v>288271534</v>
          </cell>
          <cell r="D50">
            <v>282359536</v>
          </cell>
          <cell r="E50">
            <v>222773</v>
          </cell>
          <cell r="F50">
            <v>0</v>
          </cell>
          <cell r="G50">
            <v>570853843</v>
          </cell>
        </row>
        <row r="51">
          <cell r="C51">
            <v>33588082</v>
          </cell>
          <cell r="D51">
            <v>5204502</v>
          </cell>
          <cell r="E51">
            <v>222773</v>
          </cell>
          <cell r="F51">
            <v>0</v>
          </cell>
          <cell r="G51">
            <v>39015357</v>
          </cell>
        </row>
        <row r="52">
          <cell r="C52">
            <v>234243</v>
          </cell>
          <cell r="D52">
            <v>424239</v>
          </cell>
          <cell r="E52">
            <v>0</v>
          </cell>
          <cell r="F52">
            <v>0</v>
          </cell>
          <cell r="G52">
            <v>658482</v>
          </cell>
        </row>
        <row r="53">
          <cell r="C53">
            <v>41516684</v>
          </cell>
          <cell r="D53">
            <v>40360744</v>
          </cell>
          <cell r="E53">
            <v>0</v>
          </cell>
          <cell r="F53">
            <v>0</v>
          </cell>
          <cell r="G53">
            <v>81877428</v>
          </cell>
        </row>
        <row r="54">
          <cell r="C54">
            <v>215914844</v>
          </cell>
          <cell r="D54">
            <v>233579521</v>
          </cell>
          <cell r="E54">
            <v>0</v>
          </cell>
          <cell r="F54">
            <v>0</v>
          </cell>
          <cell r="G54">
            <v>449494365</v>
          </cell>
        </row>
        <row r="55">
          <cell r="C55">
            <v>76953810</v>
          </cell>
          <cell r="D55">
            <v>74725170</v>
          </cell>
          <cell r="E55">
            <v>0</v>
          </cell>
          <cell r="F55">
            <v>0</v>
          </cell>
          <cell r="G55">
            <v>151678980</v>
          </cell>
        </row>
        <row r="58">
          <cell r="C58">
            <v>258953615</v>
          </cell>
          <cell r="D58">
            <v>257489744</v>
          </cell>
          <cell r="E58">
            <v>201217</v>
          </cell>
          <cell r="F58">
            <v>0</v>
          </cell>
          <cell r="G58">
            <v>516644576</v>
          </cell>
        </row>
        <row r="59">
          <cell r="C59">
            <v>29981053</v>
          </cell>
          <cell r="D59">
            <v>4686625</v>
          </cell>
          <cell r="E59">
            <v>201217</v>
          </cell>
          <cell r="F59">
            <v>0</v>
          </cell>
          <cell r="G59">
            <v>34868895</v>
          </cell>
        </row>
        <row r="60">
          <cell r="C60">
            <v>25066892</v>
          </cell>
          <cell r="D60">
            <v>24195184</v>
          </cell>
          <cell r="E60">
            <v>0</v>
          </cell>
          <cell r="F60">
            <v>0</v>
          </cell>
          <cell r="G60">
            <v>49262076</v>
          </cell>
        </row>
        <row r="61">
          <cell r="C61">
            <v>208347752</v>
          </cell>
          <cell r="D61">
            <v>226331442</v>
          </cell>
          <cell r="E61">
            <v>0</v>
          </cell>
          <cell r="F61">
            <v>0</v>
          </cell>
          <cell r="G61">
            <v>434679194</v>
          </cell>
        </row>
        <row r="62">
          <cell r="C62">
            <v>70348663</v>
          </cell>
          <cell r="D62">
            <v>67913024</v>
          </cell>
          <cell r="E62">
            <v>0</v>
          </cell>
          <cell r="F62">
            <v>0</v>
          </cell>
          <cell r="G62">
            <v>138261687</v>
          </cell>
        </row>
        <row r="65">
          <cell r="C65">
            <v>29317919</v>
          </cell>
          <cell r="D65">
            <v>24869792</v>
          </cell>
          <cell r="E65">
            <v>21556</v>
          </cell>
          <cell r="F65">
            <v>0</v>
          </cell>
          <cell r="G65">
            <v>54209267</v>
          </cell>
        </row>
        <row r="66">
          <cell r="C66">
            <v>3607029</v>
          </cell>
          <cell r="D66">
            <v>517877</v>
          </cell>
          <cell r="E66">
            <v>21556</v>
          </cell>
          <cell r="F66">
            <v>0</v>
          </cell>
          <cell r="G66">
            <v>4146462</v>
          </cell>
        </row>
        <row r="67">
          <cell r="C67">
            <v>16449792</v>
          </cell>
          <cell r="D67">
            <v>16165560</v>
          </cell>
          <cell r="E67">
            <v>0</v>
          </cell>
          <cell r="F67">
            <v>0</v>
          </cell>
          <cell r="G67">
            <v>32615352</v>
          </cell>
        </row>
        <row r="68">
          <cell r="C68">
            <v>7567092</v>
          </cell>
          <cell r="D68">
            <v>7248079</v>
          </cell>
          <cell r="E68">
            <v>0</v>
          </cell>
          <cell r="F68">
            <v>0</v>
          </cell>
          <cell r="G68">
            <v>14815171</v>
          </cell>
        </row>
        <row r="69">
          <cell r="C69">
            <v>6605147</v>
          </cell>
          <cell r="D69">
            <v>6812146</v>
          </cell>
          <cell r="E69">
            <v>0</v>
          </cell>
          <cell r="F69">
            <v>0</v>
          </cell>
          <cell r="G69">
            <v>13417293</v>
          </cell>
        </row>
        <row r="72">
          <cell r="C72">
            <v>182192178141.59772</v>
          </cell>
          <cell r="D72">
            <v>172224629723.0712</v>
          </cell>
          <cell r="E72">
            <v>141717181</v>
          </cell>
          <cell r="F72">
            <v>0</v>
          </cell>
          <cell r="G72">
            <v>354558525045.66895</v>
          </cell>
        </row>
        <row r="73">
          <cell r="C73">
            <v>25617022176.39119</v>
          </cell>
          <cell r="D73">
            <v>4226033877.1502113</v>
          </cell>
          <cell r="E73">
            <v>141717181</v>
          </cell>
          <cell r="F73">
            <v>0</v>
          </cell>
          <cell r="G73">
            <v>29984773234.541401</v>
          </cell>
        </row>
        <row r="74">
          <cell r="C74">
            <v>362704448.34999996</v>
          </cell>
          <cell r="D74">
            <v>616470186.06000006</v>
          </cell>
          <cell r="E74">
            <v>0</v>
          </cell>
          <cell r="F74">
            <v>0</v>
          </cell>
          <cell r="G74">
            <v>979174634.41000009</v>
          </cell>
        </row>
        <row r="75">
          <cell r="C75">
            <v>43826366703.829277</v>
          </cell>
          <cell r="D75">
            <v>38995004349.005531</v>
          </cell>
          <cell r="E75">
            <v>0</v>
          </cell>
          <cell r="F75">
            <v>0</v>
          </cell>
          <cell r="G75">
            <v>82821371052.834808</v>
          </cell>
        </row>
        <row r="76">
          <cell r="C76">
            <v>113961989240.07312</v>
          </cell>
          <cell r="D76">
            <v>126085801301.12181</v>
          </cell>
          <cell r="E76">
            <v>0</v>
          </cell>
          <cell r="F76">
            <v>0</v>
          </cell>
          <cell r="G76">
            <v>240047790541.19495</v>
          </cell>
        </row>
        <row r="77">
          <cell r="C77">
            <v>42047098197.226997</v>
          </cell>
          <cell r="D77">
            <v>38638517092.169998</v>
          </cell>
          <cell r="E77">
            <v>0</v>
          </cell>
          <cell r="F77">
            <v>0</v>
          </cell>
          <cell r="G77">
            <v>80685615289.397003</v>
          </cell>
        </row>
        <row r="80">
          <cell r="C80">
            <v>148455448472.04504</v>
          </cell>
          <cell r="D80">
            <v>146544143356.11768</v>
          </cell>
          <cell r="E80">
            <v>103874682</v>
          </cell>
          <cell r="F80">
            <v>0</v>
          </cell>
          <cell r="G80">
            <v>295103466510.16272</v>
          </cell>
        </row>
        <row r="81">
          <cell r="C81">
            <v>20815031258.250008</v>
          </cell>
          <cell r="D81">
            <v>3431043706.7346878</v>
          </cell>
          <cell r="E81">
            <v>103874682</v>
          </cell>
          <cell r="F81">
            <v>0</v>
          </cell>
          <cell r="G81">
            <v>24349949646.984695</v>
          </cell>
        </row>
        <row r="82">
          <cell r="C82">
            <v>23341844570.39275</v>
          </cell>
          <cell r="D82">
            <v>21595012573.148563</v>
          </cell>
          <cell r="E82">
            <v>0</v>
          </cell>
          <cell r="F82">
            <v>0</v>
          </cell>
          <cell r="G82">
            <v>44936857143.541313</v>
          </cell>
        </row>
        <row r="83">
          <cell r="C83">
            <v>108129102411.3329</v>
          </cell>
          <cell r="D83">
            <v>119982569170.85298</v>
          </cell>
          <cell r="E83">
            <v>0</v>
          </cell>
          <cell r="F83">
            <v>0</v>
          </cell>
          <cell r="G83">
            <v>228111671582.18588</v>
          </cell>
        </row>
        <row r="84">
          <cell r="C84">
            <v>37017026695.75</v>
          </cell>
          <cell r="D84">
            <v>34047446077.991997</v>
          </cell>
          <cell r="E84">
            <v>0</v>
          </cell>
          <cell r="F84">
            <v>0</v>
          </cell>
          <cell r="G84">
            <v>71064472773.742004</v>
          </cell>
        </row>
        <row r="87">
          <cell r="C87">
            <v>33736729669.55265</v>
          </cell>
          <cell r="D87">
            <v>25680486366.953526</v>
          </cell>
          <cell r="E87">
            <v>37842499</v>
          </cell>
          <cell r="F87">
            <v>0</v>
          </cell>
          <cell r="G87">
            <v>59455058535.50618</v>
          </cell>
        </row>
        <row r="88">
          <cell r="C88">
            <v>4801990918.14118</v>
          </cell>
          <cell r="D88">
            <v>794990170.41552329</v>
          </cell>
          <cell r="E88">
            <v>37842499</v>
          </cell>
          <cell r="F88">
            <v>0</v>
          </cell>
          <cell r="G88">
            <v>5634823587.5567036</v>
          </cell>
        </row>
        <row r="89">
          <cell r="C89">
            <v>20484522133.43652</v>
          </cell>
          <cell r="D89">
            <v>17399991775.856956</v>
          </cell>
          <cell r="E89">
            <v>0</v>
          </cell>
          <cell r="F89">
            <v>0</v>
          </cell>
          <cell r="G89">
            <v>37884513909.293472</v>
          </cell>
        </row>
        <row r="90">
          <cell r="C90">
            <v>5832886828.7402105</v>
          </cell>
          <cell r="D90">
            <v>6103232130.2688446</v>
          </cell>
          <cell r="E90">
            <v>0</v>
          </cell>
          <cell r="F90">
            <v>0</v>
          </cell>
          <cell r="G90">
            <v>11936118959.009056</v>
          </cell>
        </row>
        <row r="91">
          <cell r="C91">
            <v>5030071501.4769993</v>
          </cell>
          <cell r="D91">
            <v>4591071014.1780005</v>
          </cell>
          <cell r="E91">
            <v>0</v>
          </cell>
          <cell r="F91">
            <v>0</v>
          </cell>
          <cell r="G91">
            <v>9621142515.6549988</v>
          </cell>
        </row>
        <row r="94">
          <cell r="C94">
            <v>16172818</v>
          </cell>
          <cell r="D94">
            <v>23101141</v>
          </cell>
          <cell r="E94">
            <v>1884</v>
          </cell>
          <cell r="F94">
            <v>0</v>
          </cell>
          <cell r="G94">
            <v>39275843</v>
          </cell>
        </row>
        <row r="95">
          <cell r="C95">
            <v>381692</v>
          </cell>
          <cell r="D95">
            <v>86840</v>
          </cell>
          <cell r="E95">
            <v>1884</v>
          </cell>
          <cell r="F95">
            <v>0</v>
          </cell>
          <cell r="G95">
            <v>470416</v>
          </cell>
        </row>
        <row r="96">
          <cell r="C96">
            <v>19496</v>
          </cell>
          <cell r="D96">
            <v>4154</v>
          </cell>
          <cell r="E96">
            <v>0</v>
          </cell>
          <cell r="F96">
            <v>0</v>
          </cell>
          <cell r="G96">
            <v>23650</v>
          </cell>
        </row>
        <row r="99">
          <cell r="C99">
            <v>15759747</v>
          </cell>
          <cell r="D99">
            <v>22754860</v>
          </cell>
          <cell r="E99">
            <v>1803</v>
          </cell>
          <cell r="F99">
            <v>0</v>
          </cell>
          <cell r="G99">
            <v>38516410</v>
          </cell>
        </row>
        <row r="100">
          <cell r="C100">
            <v>370544</v>
          </cell>
          <cell r="D100">
            <v>84450</v>
          </cell>
          <cell r="E100">
            <v>1803</v>
          </cell>
          <cell r="F100">
            <v>0</v>
          </cell>
          <cell r="G100">
            <v>456797</v>
          </cell>
        </row>
        <row r="101">
          <cell r="C101">
            <v>19284</v>
          </cell>
          <cell r="D101">
            <v>4112</v>
          </cell>
          <cell r="E101">
            <v>0</v>
          </cell>
          <cell r="F101">
            <v>0</v>
          </cell>
          <cell r="G101">
            <v>23396</v>
          </cell>
        </row>
        <row r="104">
          <cell r="C104">
            <v>413071</v>
          </cell>
          <cell r="D104">
            <v>346281</v>
          </cell>
          <cell r="E104">
            <v>81</v>
          </cell>
          <cell r="F104">
            <v>0</v>
          </cell>
          <cell r="G104">
            <v>759433</v>
          </cell>
        </row>
        <row r="105">
          <cell r="C105">
            <v>11148</v>
          </cell>
          <cell r="D105">
            <v>2390</v>
          </cell>
          <cell r="E105">
            <v>81</v>
          </cell>
          <cell r="F105">
            <v>0</v>
          </cell>
          <cell r="G105">
            <v>13619</v>
          </cell>
        </row>
        <row r="106">
          <cell r="C106">
            <v>212</v>
          </cell>
          <cell r="D106">
            <v>42</v>
          </cell>
          <cell r="E106">
            <v>0</v>
          </cell>
          <cell r="F106">
            <v>0</v>
          </cell>
          <cell r="G106">
            <v>254</v>
          </cell>
        </row>
        <row r="109">
          <cell r="C109">
            <v>90888920013.407455</v>
          </cell>
          <cell r="D109">
            <v>123557756710.45222</v>
          </cell>
          <cell r="E109">
            <v>14504341</v>
          </cell>
          <cell r="F109">
            <v>0</v>
          </cell>
          <cell r="G109">
            <v>214461181064.85968</v>
          </cell>
        </row>
        <row r="110">
          <cell r="C110">
            <v>1879496549.9100001</v>
          </cell>
          <cell r="D110">
            <v>338526192.29323393</v>
          </cell>
          <cell r="E110">
            <v>14504341</v>
          </cell>
          <cell r="F110">
            <v>0</v>
          </cell>
          <cell r="G110">
            <v>2232527083.2032342</v>
          </cell>
        </row>
        <row r="111">
          <cell r="C111">
            <v>87828394.989999995</v>
          </cell>
          <cell r="D111">
            <v>20649354.989999998</v>
          </cell>
          <cell r="E111">
            <v>0</v>
          </cell>
          <cell r="F111">
            <v>0</v>
          </cell>
          <cell r="G111">
            <v>108477749.97999999</v>
          </cell>
        </row>
        <row r="114">
          <cell r="C114">
            <v>88444562540.150009</v>
          </cell>
          <cell r="D114">
            <v>121746390373.05598</v>
          </cell>
          <cell r="E114">
            <v>14085000</v>
          </cell>
          <cell r="F114">
            <v>0</v>
          </cell>
          <cell r="G114">
            <v>210205037913.20599</v>
          </cell>
        </row>
        <row r="115">
          <cell r="C115">
            <v>1829575646.2899997</v>
          </cell>
          <cell r="D115">
            <v>328751588.86000001</v>
          </cell>
          <cell r="E115">
            <v>14085000</v>
          </cell>
          <cell r="F115">
            <v>0</v>
          </cell>
          <cell r="G115">
            <v>2172412235.1499996</v>
          </cell>
        </row>
        <row r="116">
          <cell r="C116">
            <v>87091633.329999998</v>
          </cell>
          <cell r="D116">
            <v>20443922.129999999</v>
          </cell>
          <cell r="E116">
            <v>0</v>
          </cell>
          <cell r="F116">
            <v>0</v>
          </cell>
          <cell r="G116">
            <v>107535555.45999999</v>
          </cell>
        </row>
        <row r="119">
          <cell r="C119">
            <v>2444357473.2574501</v>
          </cell>
          <cell r="D119">
            <v>1811366337.3962338</v>
          </cell>
          <cell r="E119">
            <v>419341</v>
          </cell>
          <cell r="F119">
            <v>0</v>
          </cell>
          <cell r="G119">
            <v>4256143151.6536837</v>
          </cell>
        </row>
        <row r="120">
          <cell r="C120">
            <v>49920903.619999997</v>
          </cell>
          <cell r="D120">
            <v>9774603.4332339726</v>
          </cell>
          <cell r="E120">
            <v>419341</v>
          </cell>
          <cell r="F120">
            <v>0</v>
          </cell>
          <cell r="G120">
            <v>60114848.053233966</v>
          </cell>
        </row>
        <row r="121">
          <cell r="C121">
            <v>736761.66</v>
          </cell>
          <cell r="D121">
            <v>205432.86</v>
          </cell>
          <cell r="E121">
            <v>0</v>
          </cell>
          <cell r="F121">
            <v>0</v>
          </cell>
          <cell r="G121">
            <v>942194.52</v>
          </cell>
        </row>
      </sheetData>
      <sheetData sheetId="3">
        <row r="14">
          <cell r="C14">
            <v>230996933</v>
          </cell>
          <cell r="D14">
            <v>233977284</v>
          </cell>
          <cell r="E14">
            <v>19491</v>
          </cell>
          <cell r="F14">
            <v>273382</v>
          </cell>
          <cell r="G14">
            <v>465267090</v>
          </cell>
        </row>
        <row r="15">
          <cell r="C15">
            <v>206943601</v>
          </cell>
          <cell r="D15">
            <v>210783478</v>
          </cell>
          <cell r="E15">
            <v>10572</v>
          </cell>
          <cell r="F15">
            <v>217962</v>
          </cell>
          <cell r="G15">
            <v>417955613</v>
          </cell>
        </row>
        <row r="16">
          <cell r="C16">
            <v>16331183</v>
          </cell>
          <cell r="D16">
            <v>15076382</v>
          </cell>
          <cell r="E16">
            <v>1528</v>
          </cell>
          <cell r="F16">
            <v>0</v>
          </cell>
          <cell r="G16">
            <v>31409093</v>
          </cell>
        </row>
        <row r="17">
          <cell r="C17">
            <v>342396</v>
          </cell>
          <cell r="D17">
            <v>430201</v>
          </cell>
          <cell r="E17">
            <v>0</v>
          </cell>
          <cell r="F17">
            <v>0</v>
          </cell>
          <cell r="G17">
            <v>772597</v>
          </cell>
        </row>
        <row r="20">
          <cell r="C20">
            <v>132952363757.47578</v>
          </cell>
          <cell r="D20">
            <v>133882602167.0392</v>
          </cell>
          <cell r="E20">
            <v>20243448.0865</v>
          </cell>
          <cell r="F20">
            <v>276447610.12679994</v>
          </cell>
          <cell r="G20">
            <v>267131656982.72827</v>
          </cell>
        </row>
        <row r="21">
          <cell r="C21">
            <v>110507510581.8889</v>
          </cell>
          <cell r="D21">
            <v>114094362141.92351</v>
          </cell>
          <cell r="E21">
            <v>8397031.444500003</v>
          </cell>
          <cell r="F21">
            <v>93426343.148999989</v>
          </cell>
          <cell r="G21">
            <v>224703696098.40588</v>
          </cell>
        </row>
        <row r="22">
          <cell r="C22">
            <v>13873737479.036596</v>
          </cell>
          <cell r="D22">
            <v>12651488803.103657</v>
          </cell>
          <cell r="E22">
            <v>2406744.38845</v>
          </cell>
          <cell r="F22">
            <v>0</v>
          </cell>
          <cell r="G22">
            <v>26527633026.528702</v>
          </cell>
        </row>
        <row r="23">
          <cell r="C23">
            <v>514604632.53000003</v>
          </cell>
          <cell r="D23">
            <v>639430528.26000011</v>
          </cell>
          <cell r="E23">
            <v>0</v>
          </cell>
          <cell r="F23">
            <v>0</v>
          </cell>
          <cell r="G23">
            <v>1154035160.7900002</v>
          </cell>
        </row>
        <row r="29">
          <cell r="C29">
            <v>14570930</v>
          </cell>
          <cell r="D29">
            <v>23040106</v>
          </cell>
          <cell r="E29">
            <v>722</v>
          </cell>
          <cell r="F29">
            <v>9421</v>
          </cell>
          <cell r="G29">
            <v>37621179</v>
          </cell>
        </row>
        <row r="30">
          <cell r="C30">
            <v>82154457725</v>
          </cell>
          <cell r="D30">
            <v>125780481885.867</v>
          </cell>
          <cell r="E30">
            <v>4752400</v>
          </cell>
          <cell r="F30">
            <v>161360900</v>
          </cell>
          <cell r="G30">
            <v>208101052910.867</v>
          </cell>
        </row>
        <row r="33">
          <cell r="C33">
            <v>105</v>
          </cell>
          <cell r="D33">
            <v>40</v>
          </cell>
          <cell r="E33">
            <v>0</v>
          </cell>
          <cell r="F33">
            <v>0</v>
          </cell>
          <cell r="G33">
            <v>145</v>
          </cell>
        </row>
        <row r="34">
          <cell r="C34">
            <v>34755.019999999997</v>
          </cell>
          <cell r="D34">
            <v>64237.26</v>
          </cell>
          <cell r="E34">
            <v>0</v>
          </cell>
          <cell r="F34">
            <v>0</v>
          </cell>
          <cell r="G34">
            <v>98992.28</v>
          </cell>
        </row>
        <row r="50">
          <cell r="C50">
            <v>295823329</v>
          </cell>
          <cell r="D50">
            <v>292108973</v>
          </cell>
          <cell r="E50">
            <v>52308</v>
          </cell>
          <cell r="F50">
            <v>0</v>
          </cell>
          <cell r="G50">
            <v>587984610</v>
          </cell>
        </row>
        <row r="51">
          <cell r="C51">
            <v>34472426</v>
          </cell>
          <cell r="D51">
            <v>5273804</v>
          </cell>
          <cell r="E51">
            <v>52308</v>
          </cell>
          <cell r="F51">
            <v>0</v>
          </cell>
          <cell r="G51">
            <v>39798538</v>
          </cell>
        </row>
        <row r="52">
          <cell r="C52">
            <v>265259</v>
          </cell>
          <cell r="D52">
            <v>428396</v>
          </cell>
          <cell r="E52">
            <v>0</v>
          </cell>
          <cell r="F52">
            <v>0</v>
          </cell>
          <cell r="G52">
            <v>693655</v>
          </cell>
        </row>
        <row r="53">
          <cell r="C53">
            <v>42796785</v>
          </cell>
          <cell r="D53">
            <v>42278502</v>
          </cell>
          <cell r="E53">
            <v>0</v>
          </cell>
          <cell r="F53">
            <v>0</v>
          </cell>
          <cell r="G53">
            <v>85075287</v>
          </cell>
        </row>
        <row r="54">
          <cell r="C54">
            <v>220442162</v>
          </cell>
          <cell r="D54">
            <v>241263693</v>
          </cell>
          <cell r="E54">
            <v>0</v>
          </cell>
          <cell r="F54">
            <v>0</v>
          </cell>
          <cell r="G54">
            <v>461705855</v>
          </cell>
        </row>
        <row r="55">
          <cell r="C55">
            <v>83536338</v>
          </cell>
          <cell r="D55">
            <v>81923970</v>
          </cell>
          <cell r="E55">
            <v>0</v>
          </cell>
          <cell r="F55">
            <v>0</v>
          </cell>
          <cell r="G55">
            <v>165460308</v>
          </cell>
        </row>
        <row r="58">
          <cell r="C58">
            <v>258365924</v>
          </cell>
          <cell r="D58">
            <v>259523681</v>
          </cell>
          <cell r="E58">
            <v>46243</v>
          </cell>
          <cell r="F58">
            <v>0</v>
          </cell>
          <cell r="G58">
            <v>517935848</v>
          </cell>
        </row>
        <row r="59">
          <cell r="C59">
            <v>29600169</v>
          </cell>
          <cell r="D59">
            <v>4578618</v>
          </cell>
          <cell r="E59">
            <v>46243</v>
          </cell>
          <cell r="F59">
            <v>0</v>
          </cell>
          <cell r="G59">
            <v>34225030</v>
          </cell>
        </row>
        <row r="60">
          <cell r="C60">
            <v>25320446</v>
          </cell>
          <cell r="D60">
            <v>24695359</v>
          </cell>
          <cell r="E60">
            <v>0</v>
          </cell>
          <cell r="F60">
            <v>0</v>
          </cell>
          <cell r="G60">
            <v>50015805</v>
          </cell>
        </row>
        <row r="61">
          <cell r="C61">
            <v>207033055</v>
          </cell>
          <cell r="D61">
            <v>228210666</v>
          </cell>
          <cell r="E61">
            <v>0</v>
          </cell>
          <cell r="F61">
            <v>0</v>
          </cell>
          <cell r="G61">
            <v>435243721</v>
          </cell>
        </row>
        <row r="62">
          <cell r="C62">
            <v>74157844</v>
          </cell>
          <cell r="D62">
            <v>72377457</v>
          </cell>
          <cell r="E62">
            <v>0</v>
          </cell>
          <cell r="F62">
            <v>0</v>
          </cell>
          <cell r="G62">
            <v>146535301</v>
          </cell>
        </row>
        <row r="65">
          <cell r="C65">
            <v>37457405</v>
          </cell>
          <cell r="D65">
            <v>32585292</v>
          </cell>
          <cell r="E65">
            <v>6065</v>
          </cell>
          <cell r="F65">
            <v>0</v>
          </cell>
          <cell r="G65">
            <v>70048762</v>
          </cell>
        </row>
        <row r="66">
          <cell r="C66">
            <v>4872257</v>
          </cell>
          <cell r="D66">
            <v>695186</v>
          </cell>
          <cell r="E66">
            <v>6065</v>
          </cell>
          <cell r="F66">
            <v>0</v>
          </cell>
          <cell r="G66">
            <v>5573508</v>
          </cell>
        </row>
        <row r="67">
          <cell r="C67">
            <v>17476339</v>
          </cell>
          <cell r="D67">
            <v>17583143</v>
          </cell>
          <cell r="E67">
            <v>0</v>
          </cell>
          <cell r="F67">
            <v>0</v>
          </cell>
          <cell r="G67">
            <v>35059482</v>
          </cell>
        </row>
        <row r="68">
          <cell r="C68">
            <v>13409107</v>
          </cell>
          <cell r="D68">
            <v>13053027</v>
          </cell>
          <cell r="E68">
            <v>0</v>
          </cell>
          <cell r="F68">
            <v>0</v>
          </cell>
          <cell r="G68">
            <v>26462134</v>
          </cell>
        </row>
        <row r="69">
          <cell r="C69">
            <v>9378494</v>
          </cell>
          <cell r="D69">
            <v>9546513</v>
          </cell>
          <cell r="E69">
            <v>0</v>
          </cell>
          <cell r="F69">
            <v>0</v>
          </cell>
          <cell r="G69">
            <v>18925007</v>
          </cell>
        </row>
        <row r="72">
          <cell r="C72">
            <v>186055338912.50665</v>
          </cell>
          <cell r="D72">
            <v>177827612712.23703</v>
          </cell>
          <cell r="E72">
            <v>24371037</v>
          </cell>
          <cell r="F72">
            <v>0</v>
          </cell>
          <cell r="G72">
            <v>363907322661.74365</v>
          </cell>
        </row>
        <row r="73">
          <cell r="C73">
            <v>26036428018.688286</v>
          </cell>
          <cell r="D73">
            <v>4287366439.4035883</v>
          </cell>
          <cell r="E73">
            <v>24371037</v>
          </cell>
          <cell r="F73">
            <v>0</v>
          </cell>
          <cell r="G73">
            <v>30348165495.091873</v>
          </cell>
        </row>
        <row r="74">
          <cell r="C74">
            <v>412067897.44999993</v>
          </cell>
          <cell r="D74">
            <v>628803487.68400002</v>
          </cell>
          <cell r="E74">
            <v>0</v>
          </cell>
          <cell r="F74">
            <v>0</v>
          </cell>
          <cell r="G74">
            <v>1040871385.1339999</v>
          </cell>
        </row>
        <row r="75">
          <cell r="C75">
            <v>44072382279.043549</v>
          </cell>
          <cell r="D75">
            <v>40165932367.984215</v>
          </cell>
          <cell r="E75">
            <v>0</v>
          </cell>
          <cell r="F75">
            <v>0</v>
          </cell>
          <cell r="G75">
            <v>84238314647.027771</v>
          </cell>
        </row>
        <row r="76">
          <cell r="C76">
            <v>115901914770.92204</v>
          </cell>
          <cell r="D76">
            <v>130154687215.96042</v>
          </cell>
          <cell r="E76">
            <v>0</v>
          </cell>
          <cell r="F76">
            <v>0</v>
          </cell>
          <cell r="G76">
            <v>246056601986.88245</v>
          </cell>
        </row>
        <row r="77">
          <cell r="C77">
            <v>46709758989.760017</v>
          </cell>
          <cell r="D77">
            <v>44029838401.852005</v>
          </cell>
          <cell r="E77">
            <v>0</v>
          </cell>
          <cell r="F77">
            <v>0</v>
          </cell>
          <cell r="G77">
            <v>90739597391.61203</v>
          </cell>
        </row>
        <row r="80">
          <cell r="C80">
            <v>146702949836.80029</v>
          </cell>
          <cell r="D80">
            <v>146833113746.89761</v>
          </cell>
          <cell r="E80">
            <v>14028996</v>
          </cell>
          <cell r="F80">
            <v>0</v>
          </cell>
          <cell r="G80">
            <v>293550092579.69788</v>
          </cell>
        </row>
        <row r="81">
          <cell r="C81">
            <v>20171120743.25</v>
          </cell>
          <cell r="D81">
            <v>3299288278.8678327</v>
          </cell>
          <cell r="E81">
            <v>14028996</v>
          </cell>
          <cell r="F81">
            <v>0</v>
          </cell>
          <cell r="G81">
            <v>23484438018.117832</v>
          </cell>
        </row>
        <row r="82">
          <cell r="C82">
            <v>23527128428.431648</v>
          </cell>
          <cell r="D82">
            <v>22142865347.199738</v>
          </cell>
          <cell r="E82">
            <v>0</v>
          </cell>
          <cell r="F82">
            <v>0</v>
          </cell>
          <cell r="G82">
            <v>45669993775.631386</v>
          </cell>
        </row>
        <row r="83">
          <cell r="C83">
            <v>105797552528.66965</v>
          </cell>
          <cell r="D83">
            <v>119778008196.56387</v>
          </cell>
          <cell r="E83">
            <v>0</v>
          </cell>
          <cell r="F83">
            <v>0</v>
          </cell>
          <cell r="G83">
            <v>225575560725.23352</v>
          </cell>
        </row>
        <row r="84">
          <cell r="C84">
            <v>39310865066.449997</v>
          </cell>
          <cell r="D84">
            <v>37015082483.814003</v>
          </cell>
          <cell r="E84">
            <v>0</v>
          </cell>
          <cell r="F84">
            <v>0</v>
          </cell>
          <cell r="G84">
            <v>76325947550.264008</v>
          </cell>
        </row>
        <row r="87">
          <cell r="C87">
            <v>39352389075.706375</v>
          </cell>
          <cell r="D87">
            <v>30994498965.339386</v>
          </cell>
          <cell r="E87">
            <v>10342041</v>
          </cell>
          <cell r="F87">
            <v>0</v>
          </cell>
          <cell r="G87">
            <v>70357230082.045761</v>
          </cell>
        </row>
        <row r="88">
          <cell r="C88">
            <v>5865307275.4382896</v>
          </cell>
          <cell r="D88">
            <v>988078160.53575504</v>
          </cell>
          <cell r="E88">
            <v>10342041</v>
          </cell>
          <cell r="F88">
            <v>0</v>
          </cell>
          <cell r="G88">
            <v>6863727476.9740448</v>
          </cell>
        </row>
        <row r="89">
          <cell r="C89">
            <v>20545253850.611889</v>
          </cell>
          <cell r="D89">
            <v>18023067020.784485</v>
          </cell>
          <cell r="E89">
            <v>0</v>
          </cell>
          <cell r="F89">
            <v>0</v>
          </cell>
          <cell r="G89">
            <v>38568320871.396378</v>
          </cell>
        </row>
        <row r="90">
          <cell r="C90">
            <v>10104362242.252432</v>
          </cell>
          <cell r="D90">
            <v>10376679019.396528</v>
          </cell>
          <cell r="E90">
            <v>0</v>
          </cell>
          <cell r="F90">
            <v>0</v>
          </cell>
          <cell r="G90">
            <v>20481041261.64896</v>
          </cell>
        </row>
        <row r="91">
          <cell r="C91">
            <v>7398893923.3099995</v>
          </cell>
          <cell r="D91">
            <v>7014755918.0379992</v>
          </cell>
          <cell r="E91">
            <v>0</v>
          </cell>
          <cell r="F91">
            <v>0</v>
          </cell>
          <cell r="G91">
            <v>14413649841.348</v>
          </cell>
        </row>
        <row r="94">
          <cell r="C94">
            <v>15711087</v>
          </cell>
          <cell r="D94">
            <v>22924317</v>
          </cell>
          <cell r="E94">
            <v>627</v>
          </cell>
          <cell r="F94">
            <v>0</v>
          </cell>
          <cell r="G94">
            <v>38636031</v>
          </cell>
        </row>
        <row r="95">
          <cell r="C95">
            <v>385167</v>
          </cell>
          <cell r="D95">
            <v>85585</v>
          </cell>
          <cell r="E95">
            <v>627</v>
          </cell>
          <cell r="F95">
            <v>0</v>
          </cell>
          <cell r="G95">
            <v>471379</v>
          </cell>
        </row>
        <row r="96">
          <cell r="C96">
            <v>22372</v>
          </cell>
          <cell r="D96">
            <v>4747</v>
          </cell>
          <cell r="E96">
            <v>0</v>
          </cell>
          <cell r="F96">
            <v>0</v>
          </cell>
          <cell r="G96">
            <v>27119</v>
          </cell>
        </row>
        <row r="99">
          <cell r="C99">
            <v>15059881</v>
          </cell>
          <cell r="D99">
            <v>22330003</v>
          </cell>
          <cell r="E99">
            <v>584</v>
          </cell>
          <cell r="F99">
            <v>0</v>
          </cell>
          <cell r="G99">
            <v>37390468</v>
          </cell>
        </row>
        <row r="100">
          <cell r="C100">
            <v>365025</v>
          </cell>
          <cell r="D100">
            <v>81650</v>
          </cell>
          <cell r="E100">
            <v>584</v>
          </cell>
          <cell r="F100">
            <v>0</v>
          </cell>
          <cell r="G100">
            <v>447259</v>
          </cell>
        </row>
        <row r="101">
          <cell r="C101">
            <v>21789</v>
          </cell>
          <cell r="D101">
            <v>4637</v>
          </cell>
          <cell r="E101">
            <v>0</v>
          </cell>
          <cell r="F101">
            <v>0</v>
          </cell>
          <cell r="G101">
            <v>26426</v>
          </cell>
        </row>
        <row r="104">
          <cell r="C104">
            <v>651206</v>
          </cell>
          <cell r="D104">
            <v>594314</v>
          </cell>
          <cell r="E104">
            <v>43</v>
          </cell>
          <cell r="F104">
            <v>0</v>
          </cell>
          <cell r="G104">
            <v>1245563</v>
          </cell>
        </row>
        <row r="105">
          <cell r="C105">
            <v>20142</v>
          </cell>
          <cell r="D105">
            <v>3935</v>
          </cell>
          <cell r="E105">
            <v>43</v>
          </cell>
          <cell r="F105">
            <v>0</v>
          </cell>
          <cell r="G105">
            <v>24120</v>
          </cell>
        </row>
        <row r="106">
          <cell r="C106">
            <v>583</v>
          </cell>
          <cell r="D106">
            <v>110</v>
          </cell>
          <cell r="E106">
            <v>0</v>
          </cell>
          <cell r="F106">
            <v>0</v>
          </cell>
          <cell r="G106">
            <v>693</v>
          </cell>
        </row>
        <row r="109">
          <cell r="C109">
            <v>91213373431.333191</v>
          </cell>
          <cell r="D109">
            <v>125025531632.47093</v>
          </cell>
          <cell r="E109">
            <v>4860660</v>
          </cell>
          <cell r="F109">
            <v>0</v>
          </cell>
          <cell r="G109">
            <v>216243765723.80414</v>
          </cell>
        </row>
        <row r="110">
          <cell r="C110">
            <v>1954218950.1500001</v>
          </cell>
          <cell r="D110">
            <v>343280423.93177557</v>
          </cell>
          <cell r="E110">
            <v>4860660</v>
          </cell>
          <cell r="F110">
            <v>0</v>
          </cell>
          <cell r="G110">
            <v>2302360034.0817757</v>
          </cell>
        </row>
        <row r="111">
          <cell r="C111">
            <v>103910706.97000001</v>
          </cell>
          <cell r="D111">
            <v>22599189.82</v>
          </cell>
          <cell r="E111">
            <v>0</v>
          </cell>
          <cell r="F111">
            <v>0</v>
          </cell>
          <cell r="G111">
            <v>126509896.79000002</v>
          </cell>
        </row>
        <row r="114">
          <cell r="C114">
            <v>87857191943.519989</v>
          </cell>
          <cell r="D114">
            <v>122301465238.88719</v>
          </cell>
          <cell r="E114">
            <v>4603100</v>
          </cell>
          <cell r="F114">
            <v>0</v>
          </cell>
          <cell r="G114">
            <v>210163260282.40717</v>
          </cell>
        </row>
        <row r="115">
          <cell r="C115">
            <v>1870967073.28</v>
          </cell>
          <cell r="D115">
            <v>325599792.01518005</v>
          </cell>
          <cell r="E115">
            <v>4603100</v>
          </cell>
          <cell r="F115">
            <v>0</v>
          </cell>
          <cell r="G115">
            <v>2201169965.2951798</v>
          </cell>
        </row>
        <row r="116">
          <cell r="C116">
            <v>102414896.44</v>
          </cell>
          <cell r="D116">
            <v>22157638.559999999</v>
          </cell>
          <cell r="E116">
            <v>0</v>
          </cell>
          <cell r="F116">
            <v>0</v>
          </cell>
          <cell r="G116">
            <v>124572535</v>
          </cell>
        </row>
        <row r="119">
          <cell r="C119">
            <v>3356181487.8132005</v>
          </cell>
          <cell r="D119">
            <v>2724066393.5837684</v>
          </cell>
          <cell r="E119">
            <v>257560</v>
          </cell>
          <cell r="F119">
            <v>0</v>
          </cell>
          <cell r="G119">
            <v>6080505441.3969688</v>
          </cell>
        </row>
        <row r="120">
          <cell r="C120">
            <v>83251876.86999999</v>
          </cell>
          <cell r="D120">
            <v>17680631.916595541</v>
          </cell>
          <cell r="E120">
            <v>257560</v>
          </cell>
          <cell r="F120">
            <v>0</v>
          </cell>
          <cell r="G120">
            <v>101190068.78659552</v>
          </cell>
        </row>
        <row r="121">
          <cell r="C121">
            <v>1495810.5299999998</v>
          </cell>
          <cell r="D121">
            <v>441551.26</v>
          </cell>
          <cell r="E121">
            <v>0</v>
          </cell>
          <cell r="F121">
            <v>0</v>
          </cell>
          <cell r="G121">
            <v>1937361.7899999998</v>
          </cell>
        </row>
      </sheetData>
      <sheetData sheetId="4">
        <row r="6">
          <cell r="C6">
            <v>87477</v>
          </cell>
          <cell r="D6">
            <v>87479</v>
          </cell>
          <cell r="E6">
            <v>46818</v>
          </cell>
          <cell r="F6" t="str">
            <v>N/A</v>
          </cell>
          <cell r="G6">
            <v>86928</v>
          </cell>
        </row>
        <row r="7">
          <cell r="C7">
            <v>198034</v>
          </cell>
          <cell r="D7">
            <v>198040</v>
          </cell>
          <cell r="E7">
            <v>122722</v>
          </cell>
          <cell r="F7" t="str">
            <v>N/A</v>
          </cell>
          <cell r="G7">
            <v>197313</v>
          </cell>
        </row>
        <row r="8">
          <cell r="C8">
            <v>7695</v>
          </cell>
          <cell r="D8">
            <v>7695</v>
          </cell>
          <cell r="E8">
            <v>6397</v>
          </cell>
          <cell r="F8" t="str">
            <v>N/A</v>
          </cell>
          <cell r="G8">
            <v>7695</v>
          </cell>
        </row>
        <row r="9">
          <cell r="C9">
            <v>307115</v>
          </cell>
          <cell r="D9">
            <v>307193</v>
          </cell>
          <cell r="E9">
            <v>195396</v>
          </cell>
          <cell r="F9" t="str">
            <v>N/A</v>
          </cell>
          <cell r="G9">
            <v>307193</v>
          </cell>
        </row>
        <row r="10">
          <cell r="C10">
            <v>283279</v>
          </cell>
          <cell r="D10">
            <v>283358</v>
          </cell>
          <cell r="E10">
            <v>181849</v>
          </cell>
          <cell r="F10" t="str">
            <v>N/A</v>
          </cell>
          <cell r="G10">
            <v>283358</v>
          </cell>
        </row>
        <row r="11">
          <cell r="C11">
            <v>19827</v>
          </cell>
          <cell r="D11">
            <v>19827</v>
          </cell>
          <cell r="E11">
            <v>17208</v>
          </cell>
          <cell r="F11" t="str">
            <v>N/A</v>
          </cell>
          <cell r="G11">
            <v>19827</v>
          </cell>
        </row>
        <row r="14">
          <cell r="C14">
            <v>241980030</v>
          </cell>
          <cell r="D14">
            <v>247396234</v>
          </cell>
          <cell r="E14">
            <v>3156</v>
          </cell>
          <cell r="F14">
            <v>316678</v>
          </cell>
          <cell r="G14">
            <v>489696098</v>
          </cell>
        </row>
        <row r="15">
          <cell r="C15">
            <v>215051689</v>
          </cell>
          <cell r="D15">
            <v>221875191</v>
          </cell>
          <cell r="E15">
            <v>1546</v>
          </cell>
          <cell r="F15">
            <v>248098</v>
          </cell>
          <cell r="G15">
            <v>437176524</v>
          </cell>
        </row>
        <row r="16">
          <cell r="C16">
            <v>18894160</v>
          </cell>
          <cell r="D16">
            <v>18072071</v>
          </cell>
          <cell r="E16">
            <v>98</v>
          </cell>
          <cell r="F16">
            <v>0</v>
          </cell>
          <cell r="G16">
            <v>36966329</v>
          </cell>
        </row>
        <row r="17">
          <cell r="C17">
            <v>327197</v>
          </cell>
          <cell r="D17">
            <v>422481</v>
          </cell>
          <cell r="E17">
            <v>0</v>
          </cell>
          <cell r="F17">
            <v>0</v>
          </cell>
          <cell r="G17">
            <v>749678</v>
          </cell>
        </row>
        <row r="20">
          <cell r="C20">
            <v>145071427836.50226</v>
          </cell>
          <cell r="D20">
            <v>148065316340.53986</v>
          </cell>
          <cell r="E20">
            <v>4837900.0574099999</v>
          </cell>
          <cell r="F20">
            <v>309028746.63084996</v>
          </cell>
          <cell r="G20">
            <v>293450610823.73041</v>
          </cell>
        </row>
        <row r="21">
          <cell r="C21">
            <v>119997276536.222</v>
          </cell>
          <cell r="D21">
            <v>125508096574.48711</v>
          </cell>
          <cell r="E21">
            <v>1681332.1302499999</v>
          </cell>
          <cell r="F21">
            <v>115280662.63</v>
          </cell>
          <cell r="G21">
            <v>245622335105.46936</v>
          </cell>
        </row>
        <row r="22">
          <cell r="C22">
            <v>16939328687.975529</v>
          </cell>
          <cell r="D22">
            <v>15972024264.777964</v>
          </cell>
          <cell r="E22">
            <v>396210.38906000002</v>
          </cell>
          <cell r="F22">
            <v>0</v>
          </cell>
          <cell r="G22">
            <v>32911749163.142555</v>
          </cell>
        </row>
        <row r="23">
          <cell r="C23">
            <v>499714169.38</v>
          </cell>
          <cell r="D23">
            <v>642697570.84000003</v>
          </cell>
          <cell r="E23">
            <v>0</v>
          </cell>
          <cell r="F23">
            <v>0</v>
          </cell>
          <cell r="G23">
            <v>1142411740.22</v>
          </cell>
        </row>
        <row r="26">
          <cell r="C26">
            <v>5555</v>
          </cell>
          <cell r="D26">
            <v>5555</v>
          </cell>
          <cell r="E26">
            <v>3676</v>
          </cell>
          <cell r="F26">
            <v>4526</v>
          </cell>
          <cell r="G26">
            <v>5555</v>
          </cell>
        </row>
        <row r="27">
          <cell r="C27">
            <v>1935</v>
          </cell>
          <cell r="D27">
            <v>1849</v>
          </cell>
          <cell r="E27">
            <v>935</v>
          </cell>
          <cell r="F27">
            <v>1456</v>
          </cell>
          <cell r="G27">
            <v>1935</v>
          </cell>
        </row>
        <row r="28">
          <cell r="C28">
            <v>202</v>
          </cell>
          <cell r="D28">
            <v>116</v>
          </cell>
          <cell r="E28">
            <v>22</v>
          </cell>
          <cell r="F28">
            <v>22</v>
          </cell>
          <cell r="G28">
            <v>202</v>
          </cell>
        </row>
        <row r="29">
          <cell r="C29">
            <v>13945397</v>
          </cell>
          <cell r="D29">
            <v>22553341</v>
          </cell>
          <cell r="E29">
            <v>116</v>
          </cell>
          <cell r="F29">
            <v>9348</v>
          </cell>
          <cell r="G29">
            <v>36508202</v>
          </cell>
        </row>
        <row r="30">
          <cell r="C30">
            <v>83803331286.919998</v>
          </cell>
          <cell r="D30">
            <v>131060955150.11499</v>
          </cell>
          <cell r="E30">
            <v>488000</v>
          </cell>
          <cell r="F30">
            <v>184449900</v>
          </cell>
          <cell r="G30">
            <v>215049224337.03497</v>
          </cell>
        </row>
        <row r="33">
          <cell r="C33">
            <v>12</v>
          </cell>
          <cell r="D33">
            <v>13</v>
          </cell>
          <cell r="E33">
            <v>0</v>
          </cell>
          <cell r="F33">
            <v>0</v>
          </cell>
          <cell r="G33">
            <v>25</v>
          </cell>
        </row>
        <row r="34">
          <cell r="C34">
            <v>49935</v>
          </cell>
          <cell r="D34">
            <v>32378</v>
          </cell>
          <cell r="E34">
            <v>0</v>
          </cell>
          <cell r="F34">
            <v>0</v>
          </cell>
          <cell r="G34">
            <v>82313</v>
          </cell>
        </row>
        <row r="39">
          <cell r="C39">
            <v>7343342</v>
          </cell>
          <cell r="D39">
            <v>6672593</v>
          </cell>
          <cell r="E39">
            <v>0</v>
          </cell>
          <cell r="F39">
            <v>0</v>
          </cell>
          <cell r="G39">
            <v>14015935</v>
          </cell>
        </row>
        <row r="40">
          <cell r="C40">
            <v>5868415</v>
          </cell>
          <cell r="D40">
            <v>6316761</v>
          </cell>
          <cell r="E40">
            <v>0</v>
          </cell>
          <cell r="F40">
            <v>0</v>
          </cell>
          <cell r="G40">
            <v>12185176</v>
          </cell>
        </row>
        <row r="41">
          <cell r="C41">
            <v>1417704</v>
          </cell>
          <cell r="D41">
            <v>212619</v>
          </cell>
          <cell r="E41">
            <v>0</v>
          </cell>
          <cell r="F41">
            <v>0</v>
          </cell>
          <cell r="G41">
            <v>1630323</v>
          </cell>
        </row>
        <row r="42">
          <cell r="C42">
            <v>459573</v>
          </cell>
          <cell r="D42">
            <v>502144</v>
          </cell>
          <cell r="E42">
            <v>0</v>
          </cell>
          <cell r="F42">
            <v>0</v>
          </cell>
          <cell r="G42">
            <v>961717</v>
          </cell>
        </row>
        <row r="43">
          <cell r="C43">
            <v>165297</v>
          </cell>
          <cell r="D43">
            <v>180633</v>
          </cell>
          <cell r="E43">
            <v>0</v>
          </cell>
          <cell r="F43">
            <v>0</v>
          </cell>
          <cell r="G43">
            <v>345930</v>
          </cell>
        </row>
        <row r="44">
          <cell r="C44">
            <v>57223</v>
          </cell>
          <cell r="D44">
            <v>143213</v>
          </cell>
          <cell r="E44">
            <v>0</v>
          </cell>
          <cell r="F44">
            <v>0</v>
          </cell>
          <cell r="G44">
            <v>200436</v>
          </cell>
        </row>
        <row r="45">
          <cell r="C45">
            <v>7170909</v>
          </cell>
          <cell r="D45">
            <v>6430804</v>
          </cell>
          <cell r="E45">
            <v>0</v>
          </cell>
          <cell r="F45">
            <v>0</v>
          </cell>
          <cell r="G45">
            <v>13601713</v>
          </cell>
        </row>
        <row r="50">
          <cell r="C50">
            <v>304613839</v>
          </cell>
          <cell r="D50">
            <v>312560718</v>
          </cell>
          <cell r="E50">
            <v>0</v>
          </cell>
          <cell r="F50">
            <v>0</v>
          </cell>
          <cell r="G50">
            <v>617174557</v>
          </cell>
        </row>
        <row r="51">
          <cell r="C51">
            <v>35306069</v>
          </cell>
          <cell r="D51">
            <v>5439173</v>
          </cell>
          <cell r="E51">
            <v>0</v>
          </cell>
          <cell r="F51">
            <v>0</v>
          </cell>
          <cell r="G51">
            <v>40745242</v>
          </cell>
        </row>
        <row r="52">
          <cell r="C52">
            <v>290690</v>
          </cell>
          <cell r="D52">
            <v>424085</v>
          </cell>
          <cell r="E52">
            <v>0</v>
          </cell>
          <cell r="F52">
            <v>0</v>
          </cell>
          <cell r="G52">
            <v>714775</v>
          </cell>
        </row>
        <row r="53">
          <cell r="C53">
            <v>49004198</v>
          </cell>
          <cell r="D53">
            <v>48560695</v>
          </cell>
          <cell r="E53">
            <v>0</v>
          </cell>
          <cell r="F53">
            <v>0</v>
          </cell>
          <cell r="G53">
            <v>97564893</v>
          </cell>
        </row>
        <row r="54">
          <cell r="C54">
            <v>223886647</v>
          </cell>
          <cell r="D54">
            <v>255867504</v>
          </cell>
          <cell r="E54">
            <v>0</v>
          </cell>
          <cell r="F54">
            <v>0</v>
          </cell>
          <cell r="G54">
            <v>479754151</v>
          </cell>
        </row>
        <row r="55">
          <cell r="C55">
            <v>89836702</v>
          </cell>
          <cell r="D55">
            <v>90168781</v>
          </cell>
          <cell r="E55">
            <v>0</v>
          </cell>
          <cell r="F55">
            <v>0</v>
          </cell>
          <cell r="G55">
            <v>180005483</v>
          </cell>
        </row>
        <row r="58">
          <cell r="C58">
            <v>272432994</v>
          </cell>
          <cell r="D58">
            <v>283650211</v>
          </cell>
          <cell r="E58">
            <v>0</v>
          </cell>
          <cell r="F58">
            <v>0</v>
          </cell>
          <cell r="G58">
            <v>556083205</v>
          </cell>
        </row>
        <row r="59">
          <cell r="C59">
            <v>31367565</v>
          </cell>
          <cell r="D59">
            <v>4885942</v>
          </cell>
          <cell r="E59">
            <v>0</v>
          </cell>
          <cell r="F59">
            <v>0</v>
          </cell>
          <cell r="G59">
            <v>36253507</v>
          </cell>
        </row>
        <row r="60">
          <cell r="C60">
            <v>30143064</v>
          </cell>
          <cell r="D60">
            <v>29736018</v>
          </cell>
          <cell r="E60">
            <v>0</v>
          </cell>
          <cell r="F60">
            <v>0</v>
          </cell>
          <cell r="G60">
            <v>59879082</v>
          </cell>
        </row>
        <row r="61">
          <cell r="C61">
            <v>215392758</v>
          </cell>
          <cell r="D61">
            <v>247001204</v>
          </cell>
          <cell r="E61">
            <v>0</v>
          </cell>
          <cell r="F61">
            <v>0</v>
          </cell>
          <cell r="G61">
            <v>462393962</v>
          </cell>
        </row>
        <row r="62">
          <cell r="C62">
            <v>81788317</v>
          </cell>
          <cell r="D62">
            <v>81185847</v>
          </cell>
          <cell r="E62">
            <v>0</v>
          </cell>
          <cell r="F62">
            <v>0</v>
          </cell>
          <cell r="G62">
            <v>162974164</v>
          </cell>
        </row>
        <row r="65">
          <cell r="C65">
            <v>32180845</v>
          </cell>
          <cell r="D65">
            <v>28910507</v>
          </cell>
          <cell r="E65">
            <v>0</v>
          </cell>
          <cell r="F65">
            <v>0</v>
          </cell>
          <cell r="G65">
            <v>61091352</v>
          </cell>
        </row>
        <row r="66">
          <cell r="C66">
            <v>3938504</v>
          </cell>
          <cell r="D66">
            <v>553231</v>
          </cell>
          <cell r="E66">
            <v>0</v>
          </cell>
          <cell r="F66">
            <v>0</v>
          </cell>
          <cell r="G66">
            <v>4491735</v>
          </cell>
        </row>
        <row r="67">
          <cell r="C67">
            <v>18861134</v>
          </cell>
          <cell r="D67">
            <v>18824677</v>
          </cell>
          <cell r="E67">
            <v>0</v>
          </cell>
          <cell r="F67">
            <v>0</v>
          </cell>
          <cell r="G67">
            <v>37685811</v>
          </cell>
        </row>
        <row r="68">
          <cell r="C68">
            <v>8493889</v>
          </cell>
          <cell r="D68">
            <v>8866300</v>
          </cell>
          <cell r="E68">
            <v>0</v>
          </cell>
          <cell r="F68">
            <v>0</v>
          </cell>
          <cell r="G68">
            <v>17360189</v>
          </cell>
        </row>
        <row r="69">
          <cell r="C69">
            <v>8048385</v>
          </cell>
          <cell r="D69">
            <v>8982934</v>
          </cell>
          <cell r="E69">
            <v>0</v>
          </cell>
          <cell r="F69">
            <v>0</v>
          </cell>
          <cell r="G69">
            <v>17031319</v>
          </cell>
        </row>
        <row r="72">
          <cell r="C72">
            <v>199043216043.35135</v>
          </cell>
          <cell r="D72">
            <v>197266212325.647</v>
          </cell>
          <cell r="E72">
            <v>0</v>
          </cell>
          <cell r="F72">
            <v>0</v>
          </cell>
          <cell r="G72">
            <v>396309428368.99835</v>
          </cell>
        </row>
        <row r="73">
          <cell r="C73">
            <v>27370215619.03093</v>
          </cell>
          <cell r="D73">
            <v>4604640102.3565264</v>
          </cell>
          <cell r="E73">
            <v>0</v>
          </cell>
          <cell r="F73">
            <v>0</v>
          </cell>
          <cell r="G73">
            <v>31974855721.387455</v>
          </cell>
        </row>
        <row r="74">
          <cell r="C74">
            <v>454176038.58999997</v>
          </cell>
          <cell r="D74">
            <v>664900449.08899999</v>
          </cell>
          <cell r="E74">
            <v>0</v>
          </cell>
          <cell r="F74">
            <v>0</v>
          </cell>
          <cell r="G74">
            <v>1119076487.6789999</v>
          </cell>
        </row>
        <row r="75">
          <cell r="C75">
            <v>50610817690.30481</v>
          </cell>
          <cell r="D75">
            <v>46889237649.493797</v>
          </cell>
          <cell r="E75">
            <v>0</v>
          </cell>
          <cell r="F75">
            <v>0</v>
          </cell>
          <cell r="G75">
            <v>97500055339.798615</v>
          </cell>
        </row>
        <row r="76">
          <cell r="C76">
            <v>122406503182.00015</v>
          </cell>
          <cell r="D76">
            <v>143112372117.66281</v>
          </cell>
          <cell r="E76">
            <v>0</v>
          </cell>
          <cell r="F76">
            <v>0</v>
          </cell>
          <cell r="G76">
            <v>265518875299.66296</v>
          </cell>
        </row>
        <row r="77">
          <cell r="C77">
            <v>51644057818.690002</v>
          </cell>
          <cell r="D77">
            <v>51405707945.223984</v>
          </cell>
          <cell r="E77">
            <v>0</v>
          </cell>
          <cell r="F77">
            <v>0</v>
          </cell>
          <cell r="G77">
            <v>103049765763.91399</v>
          </cell>
        </row>
        <row r="80">
          <cell r="C80">
            <v>163559366436.4621</v>
          </cell>
          <cell r="D80">
            <v>168856806583.99948</v>
          </cell>
          <cell r="E80">
            <v>0</v>
          </cell>
          <cell r="F80">
            <v>0</v>
          </cell>
          <cell r="G80">
            <v>332416173020.46155</v>
          </cell>
        </row>
        <row r="81">
          <cell r="C81">
            <v>22476857666.439999</v>
          </cell>
          <cell r="D81">
            <v>3785267311.1350112</v>
          </cell>
          <cell r="E81">
            <v>0</v>
          </cell>
          <cell r="F81">
            <v>0</v>
          </cell>
          <cell r="G81">
            <v>26262124977.575008</v>
          </cell>
        </row>
        <row r="82">
          <cell r="C82">
            <v>29204090774.685349</v>
          </cell>
          <cell r="D82">
            <v>27965183387.453419</v>
          </cell>
          <cell r="E82">
            <v>0</v>
          </cell>
          <cell r="F82">
            <v>0</v>
          </cell>
          <cell r="G82">
            <v>57169274162.138763</v>
          </cell>
        </row>
        <row r="83">
          <cell r="C83">
            <v>115436284631.04921</v>
          </cell>
          <cell r="D83">
            <v>135493616709.07762</v>
          </cell>
          <cell r="E83">
            <v>0</v>
          </cell>
          <cell r="F83">
            <v>0</v>
          </cell>
          <cell r="G83">
            <v>250929901340.12683</v>
          </cell>
        </row>
        <row r="84">
          <cell r="C84">
            <v>45078629667.12001</v>
          </cell>
          <cell r="D84">
            <v>43690165669.192009</v>
          </cell>
          <cell r="E84">
            <v>0</v>
          </cell>
          <cell r="F84">
            <v>0</v>
          </cell>
          <cell r="G84">
            <v>88768795336.312012</v>
          </cell>
        </row>
        <row r="87">
          <cell r="C87">
            <v>35483849606.889229</v>
          </cell>
          <cell r="D87">
            <v>28409405741.647488</v>
          </cell>
          <cell r="E87">
            <v>0</v>
          </cell>
          <cell r="F87">
            <v>0</v>
          </cell>
          <cell r="G87">
            <v>63893255348.536713</v>
          </cell>
        </row>
        <row r="88">
          <cell r="C88">
            <v>4893357952.59093</v>
          </cell>
          <cell r="D88">
            <v>819372791.22151613</v>
          </cell>
          <cell r="E88">
            <v>0</v>
          </cell>
          <cell r="F88">
            <v>0</v>
          </cell>
          <cell r="G88">
            <v>5712730743.8124466</v>
          </cell>
        </row>
        <row r="89">
          <cell r="C89">
            <v>21406726915.619461</v>
          </cell>
          <cell r="D89">
            <v>18924054262.040386</v>
          </cell>
          <cell r="E89">
            <v>0</v>
          </cell>
          <cell r="F89">
            <v>0</v>
          </cell>
          <cell r="G89">
            <v>40330781177.659851</v>
          </cell>
        </row>
        <row r="90">
          <cell r="C90">
            <v>6970218550.9509392</v>
          </cell>
          <cell r="D90">
            <v>7618755408.5851917</v>
          </cell>
          <cell r="E90">
            <v>0</v>
          </cell>
          <cell r="F90">
            <v>0</v>
          </cell>
          <cell r="G90">
            <v>14588973959.536131</v>
          </cell>
        </row>
        <row r="91">
          <cell r="C91">
            <v>6565428151.5699997</v>
          </cell>
          <cell r="D91">
            <v>7715542276.0320015</v>
          </cell>
          <cell r="E91">
            <v>0</v>
          </cell>
          <cell r="F91">
            <v>0</v>
          </cell>
          <cell r="G91">
            <v>14280970427.602001</v>
          </cell>
        </row>
        <row r="94">
          <cell r="C94">
            <v>15039876</v>
          </cell>
          <cell r="D94">
            <v>22368909</v>
          </cell>
          <cell r="E94">
            <v>0</v>
          </cell>
          <cell r="F94">
            <v>0</v>
          </cell>
          <cell r="G94">
            <v>37408785</v>
          </cell>
        </row>
        <row r="95">
          <cell r="C95">
            <v>362579</v>
          </cell>
          <cell r="D95">
            <v>78708</v>
          </cell>
          <cell r="E95">
            <v>0</v>
          </cell>
          <cell r="F95">
            <v>0</v>
          </cell>
          <cell r="G95">
            <v>441287</v>
          </cell>
        </row>
        <row r="96">
          <cell r="C96">
            <v>25616</v>
          </cell>
          <cell r="D96">
            <v>4675</v>
          </cell>
          <cell r="E96">
            <v>0</v>
          </cell>
          <cell r="F96">
            <v>0</v>
          </cell>
          <cell r="G96">
            <v>30291</v>
          </cell>
        </row>
        <row r="99">
          <cell r="C99">
            <v>14662050</v>
          </cell>
          <cell r="D99">
            <v>22037988</v>
          </cell>
          <cell r="E99">
            <v>0</v>
          </cell>
          <cell r="F99">
            <v>0</v>
          </cell>
          <cell r="G99">
            <v>36700038</v>
          </cell>
        </row>
        <row r="100">
          <cell r="C100">
            <v>352032</v>
          </cell>
          <cell r="D100">
            <v>76254</v>
          </cell>
          <cell r="E100">
            <v>0</v>
          </cell>
          <cell r="F100">
            <v>0</v>
          </cell>
          <cell r="G100">
            <v>428286</v>
          </cell>
        </row>
        <row r="101">
          <cell r="C101">
            <v>25409</v>
          </cell>
          <cell r="D101">
            <v>4644</v>
          </cell>
          <cell r="E101">
            <v>0</v>
          </cell>
          <cell r="F101">
            <v>0</v>
          </cell>
          <cell r="G101">
            <v>30053</v>
          </cell>
        </row>
        <row r="104">
          <cell r="C104">
            <v>377826</v>
          </cell>
          <cell r="D104">
            <v>330921</v>
          </cell>
          <cell r="E104">
            <v>0</v>
          </cell>
          <cell r="F104">
            <v>0</v>
          </cell>
          <cell r="G104">
            <v>708747</v>
          </cell>
        </row>
        <row r="105">
          <cell r="C105">
            <v>10547</v>
          </cell>
          <cell r="D105">
            <v>2454</v>
          </cell>
          <cell r="E105">
            <v>0</v>
          </cell>
          <cell r="F105">
            <v>0</v>
          </cell>
          <cell r="G105">
            <v>13001</v>
          </cell>
        </row>
        <row r="106">
          <cell r="C106">
            <v>207</v>
          </cell>
          <cell r="D106">
            <v>31</v>
          </cell>
          <cell r="E106">
            <v>0</v>
          </cell>
          <cell r="F106">
            <v>0</v>
          </cell>
          <cell r="G106">
            <v>238</v>
          </cell>
        </row>
        <row r="109">
          <cell r="C109">
            <v>90780015807.340454</v>
          </cell>
          <cell r="D109">
            <v>130221564471.96284</v>
          </cell>
          <cell r="E109">
            <v>0</v>
          </cell>
          <cell r="F109">
            <v>0</v>
          </cell>
          <cell r="G109">
            <v>221001580279.30328</v>
          </cell>
        </row>
        <row r="110">
          <cell r="C110">
            <v>1907110715.3699999</v>
          </cell>
          <cell r="D110">
            <v>333133348.19996399</v>
          </cell>
          <cell r="E110">
            <v>0</v>
          </cell>
          <cell r="F110">
            <v>0</v>
          </cell>
          <cell r="G110">
            <v>2240244063.5699639</v>
          </cell>
        </row>
        <row r="111">
          <cell r="C111">
            <v>129927240.92</v>
          </cell>
          <cell r="D111">
            <v>23790400.190000001</v>
          </cell>
          <cell r="E111">
            <v>0</v>
          </cell>
          <cell r="F111">
            <v>0</v>
          </cell>
          <cell r="G111">
            <v>153717641.11000001</v>
          </cell>
        </row>
        <row r="114">
          <cell r="C114">
            <v>88377457124.169998</v>
          </cell>
          <cell r="D114">
            <v>128328140056.59845</v>
          </cell>
          <cell r="E114">
            <v>0</v>
          </cell>
          <cell r="F114">
            <v>0</v>
          </cell>
          <cell r="G114">
            <v>216705597180.76843</v>
          </cell>
        </row>
        <row r="115">
          <cell r="C115">
            <v>1862500031.4000001</v>
          </cell>
          <cell r="D115">
            <v>321968099.0564</v>
          </cell>
          <cell r="E115">
            <v>0</v>
          </cell>
          <cell r="F115">
            <v>0</v>
          </cell>
          <cell r="G115">
            <v>2184468130.4563999</v>
          </cell>
        </row>
        <row r="116">
          <cell r="C116">
            <v>129347141</v>
          </cell>
          <cell r="D116">
            <v>23686255.009999998</v>
          </cell>
          <cell r="E116">
            <v>0</v>
          </cell>
          <cell r="F116">
            <v>0</v>
          </cell>
          <cell r="G116">
            <v>153033396.00999999</v>
          </cell>
        </row>
        <row r="119">
          <cell r="C119">
            <v>2402558683.1704502</v>
          </cell>
          <cell r="D119">
            <v>1893424415.3643973</v>
          </cell>
          <cell r="E119">
            <v>0</v>
          </cell>
          <cell r="F119">
            <v>0</v>
          </cell>
          <cell r="G119">
            <v>4295983098.5348473</v>
          </cell>
        </row>
        <row r="120">
          <cell r="C120">
            <v>44610683.969999999</v>
          </cell>
          <cell r="D120">
            <v>11165249.143563958</v>
          </cell>
          <cell r="E120">
            <v>0</v>
          </cell>
          <cell r="F120">
            <v>0</v>
          </cell>
          <cell r="G120">
            <v>55775933.113563955</v>
          </cell>
        </row>
        <row r="121">
          <cell r="C121">
            <v>580099.91999999993</v>
          </cell>
          <cell r="D121">
            <v>104145.18</v>
          </cell>
          <cell r="E121">
            <v>0</v>
          </cell>
          <cell r="F121">
            <v>0</v>
          </cell>
          <cell r="G121">
            <v>684245.09999999986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6" tint="0.59999389629810485"/>
    <pageSetUpPr fitToPage="1"/>
  </sheetPr>
  <dimension ref="A1:J121"/>
  <sheetViews>
    <sheetView tabSelected="1" topLeftCell="A61" workbookViewId="0">
      <selection activeCell="B5" sqref="B5:G121"/>
    </sheetView>
  </sheetViews>
  <sheetFormatPr defaultRowHeight="14.4" x14ac:dyDescent="0.3"/>
  <cols>
    <col min="1" max="1" width="4.5546875" style="27" customWidth="1"/>
    <col min="2" max="2" width="50.5546875" style="27" customWidth="1"/>
    <col min="3" max="7" width="14.5546875" style="27" customWidth="1"/>
    <col min="8" max="8" width="9.109375" style="27"/>
    <col min="9" max="9" width="13.88671875" style="27" bestFit="1" customWidth="1"/>
    <col min="10" max="255" width="9.109375" style="27"/>
    <col min="256" max="256" width="4.5546875" style="27" customWidth="1"/>
    <col min="257" max="257" width="50.5546875" style="27" customWidth="1"/>
    <col min="258" max="258" width="10.109375" style="27" customWidth="1"/>
    <col min="259" max="259" width="10.109375" style="27" bestFit="1" customWidth="1"/>
    <col min="260" max="262" width="9.109375" style="27"/>
    <col min="263" max="263" width="11.109375" style="27" bestFit="1" customWidth="1"/>
    <col min="264" max="511" width="9.109375" style="27"/>
    <col min="512" max="512" width="4.5546875" style="27" customWidth="1"/>
    <col min="513" max="513" width="50.5546875" style="27" customWidth="1"/>
    <col min="514" max="514" width="10.109375" style="27" customWidth="1"/>
    <col min="515" max="515" width="10.109375" style="27" bestFit="1" customWidth="1"/>
    <col min="516" max="518" width="9.109375" style="27"/>
    <col min="519" max="519" width="11.109375" style="27" bestFit="1" customWidth="1"/>
    <col min="520" max="767" width="9.109375" style="27"/>
    <col min="768" max="768" width="4.5546875" style="27" customWidth="1"/>
    <col min="769" max="769" width="50.5546875" style="27" customWidth="1"/>
    <col min="770" max="770" width="10.109375" style="27" customWidth="1"/>
    <col min="771" max="771" width="10.109375" style="27" bestFit="1" customWidth="1"/>
    <col min="772" max="774" width="9.109375" style="27"/>
    <col min="775" max="775" width="11.109375" style="27" bestFit="1" customWidth="1"/>
    <col min="776" max="1023" width="9.109375" style="27"/>
    <col min="1024" max="1024" width="4.5546875" style="27" customWidth="1"/>
    <col min="1025" max="1025" width="50.5546875" style="27" customWidth="1"/>
    <col min="1026" max="1026" width="10.109375" style="27" customWidth="1"/>
    <col min="1027" max="1027" width="10.109375" style="27" bestFit="1" customWidth="1"/>
    <col min="1028" max="1030" width="9.109375" style="27"/>
    <col min="1031" max="1031" width="11.109375" style="27" bestFit="1" customWidth="1"/>
    <col min="1032" max="1279" width="9.109375" style="27"/>
    <col min="1280" max="1280" width="4.5546875" style="27" customWidth="1"/>
    <col min="1281" max="1281" width="50.5546875" style="27" customWidth="1"/>
    <col min="1282" max="1282" width="10.109375" style="27" customWidth="1"/>
    <col min="1283" max="1283" width="10.109375" style="27" bestFit="1" customWidth="1"/>
    <col min="1284" max="1286" width="9.109375" style="27"/>
    <col min="1287" max="1287" width="11.109375" style="27" bestFit="1" customWidth="1"/>
    <col min="1288" max="1535" width="9.109375" style="27"/>
    <col min="1536" max="1536" width="4.5546875" style="27" customWidth="1"/>
    <col min="1537" max="1537" width="50.5546875" style="27" customWidth="1"/>
    <col min="1538" max="1538" width="10.109375" style="27" customWidth="1"/>
    <col min="1539" max="1539" width="10.109375" style="27" bestFit="1" customWidth="1"/>
    <col min="1540" max="1542" width="9.109375" style="27"/>
    <col min="1543" max="1543" width="11.109375" style="27" bestFit="1" customWidth="1"/>
    <col min="1544" max="1791" width="9.109375" style="27"/>
    <col min="1792" max="1792" width="4.5546875" style="27" customWidth="1"/>
    <col min="1793" max="1793" width="50.5546875" style="27" customWidth="1"/>
    <col min="1794" max="1794" width="10.109375" style="27" customWidth="1"/>
    <col min="1795" max="1795" width="10.109375" style="27" bestFit="1" customWidth="1"/>
    <col min="1796" max="1798" width="9.109375" style="27"/>
    <col min="1799" max="1799" width="11.109375" style="27" bestFit="1" customWidth="1"/>
    <col min="1800" max="2047" width="9.109375" style="27"/>
    <col min="2048" max="2048" width="4.5546875" style="27" customWidth="1"/>
    <col min="2049" max="2049" width="50.5546875" style="27" customWidth="1"/>
    <col min="2050" max="2050" width="10.109375" style="27" customWidth="1"/>
    <col min="2051" max="2051" width="10.109375" style="27" bestFit="1" customWidth="1"/>
    <col min="2052" max="2054" width="9.109375" style="27"/>
    <col min="2055" max="2055" width="11.109375" style="27" bestFit="1" customWidth="1"/>
    <col min="2056" max="2303" width="9.109375" style="27"/>
    <col min="2304" max="2304" width="4.5546875" style="27" customWidth="1"/>
    <col min="2305" max="2305" width="50.5546875" style="27" customWidth="1"/>
    <col min="2306" max="2306" width="10.109375" style="27" customWidth="1"/>
    <col min="2307" max="2307" width="10.109375" style="27" bestFit="1" customWidth="1"/>
    <col min="2308" max="2310" width="9.109375" style="27"/>
    <col min="2311" max="2311" width="11.109375" style="27" bestFit="1" customWidth="1"/>
    <col min="2312" max="2559" width="9.109375" style="27"/>
    <col min="2560" max="2560" width="4.5546875" style="27" customWidth="1"/>
    <col min="2561" max="2561" width="50.5546875" style="27" customWidth="1"/>
    <col min="2562" max="2562" width="10.109375" style="27" customWidth="1"/>
    <col min="2563" max="2563" width="10.109375" style="27" bestFit="1" customWidth="1"/>
    <col min="2564" max="2566" width="9.109375" style="27"/>
    <col min="2567" max="2567" width="11.109375" style="27" bestFit="1" customWidth="1"/>
    <col min="2568" max="2815" width="9.109375" style="27"/>
    <col min="2816" max="2816" width="4.5546875" style="27" customWidth="1"/>
    <col min="2817" max="2817" width="50.5546875" style="27" customWidth="1"/>
    <col min="2818" max="2818" width="10.109375" style="27" customWidth="1"/>
    <col min="2819" max="2819" width="10.109375" style="27" bestFit="1" customWidth="1"/>
    <col min="2820" max="2822" width="9.109375" style="27"/>
    <col min="2823" max="2823" width="11.109375" style="27" bestFit="1" customWidth="1"/>
    <col min="2824" max="3071" width="9.109375" style="27"/>
    <col min="3072" max="3072" width="4.5546875" style="27" customWidth="1"/>
    <col min="3073" max="3073" width="50.5546875" style="27" customWidth="1"/>
    <col min="3074" max="3074" width="10.109375" style="27" customWidth="1"/>
    <col min="3075" max="3075" width="10.109375" style="27" bestFit="1" customWidth="1"/>
    <col min="3076" max="3078" width="9.109375" style="27"/>
    <col min="3079" max="3079" width="11.109375" style="27" bestFit="1" customWidth="1"/>
    <col min="3080" max="3327" width="9.109375" style="27"/>
    <col min="3328" max="3328" width="4.5546875" style="27" customWidth="1"/>
    <col min="3329" max="3329" width="50.5546875" style="27" customWidth="1"/>
    <col min="3330" max="3330" width="10.109375" style="27" customWidth="1"/>
    <col min="3331" max="3331" width="10.109375" style="27" bestFit="1" customWidth="1"/>
    <col min="3332" max="3334" width="9.109375" style="27"/>
    <col min="3335" max="3335" width="11.109375" style="27" bestFit="1" customWidth="1"/>
    <col min="3336" max="3583" width="9.109375" style="27"/>
    <col min="3584" max="3584" width="4.5546875" style="27" customWidth="1"/>
    <col min="3585" max="3585" width="50.5546875" style="27" customWidth="1"/>
    <col min="3586" max="3586" width="10.109375" style="27" customWidth="1"/>
    <col min="3587" max="3587" width="10.109375" style="27" bestFit="1" customWidth="1"/>
    <col min="3588" max="3590" width="9.109375" style="27"/>
    <col min="3591" max="3591" width="11.109375" style="27" bestFit="1" customWidth="1"/>
    <col min="3592" max="3839" width="9.109375" style="27"/>
    <col min="3840" max="3840" width="4.5546875" style="27" customWidth="1"/>
    <col min="3841" max="3841" width="50.5546875" style="27" customWidth="1"/>
    <col min="3842" max="3842" width="10.109375" style="27" customWidth="1"/>
    <col min="3843" max="3843" width="10.109375" style="27" bestFit="1" customWidth="1"/>
    <col min="3844" max="3846" width="9.109375" style="27"/>
    <col min="3847" max="3847" width="11.109375" style="27" bestFit="1" customWidth="1"/>
    <col min="3848" max="4095" width="9.109375" style="27"/>
    <col min="4096" max="4096" width="4.5546875" style="27" customWidth="1"/>
    <col min="4097" max="4097" width="50.5546875" style="27" customWidth="1"/>
    <col min="4098" max="4098" width="10.109375" style="27" customWidth="1"/>
    <col min="4099" max="4099" width="10.109375" style="27" bestFit="1" customWidth="1"/>
    <col min="4100" max="4102" width="9.109375" style="27"/>
    <col min="4103" max="4103" width="11.109375" style="27" bestFit="1" customWidth="1"/>
    <col min="4104" max="4351" width="9.109375" style="27"/>
    <col min="4352" max="4352" width="4.5546875" style="27" customWidth="1"/>
    <col min="4353" max="4353" width="50.5546875" style="27" customWidth="1"/>
    <col min="4354" max="4354" width="10.109375" style="27" customWidth="1"/>
    <col min="4355" max="4355" width="10.109375" style="27" bestFit="1" customWidth="1"/>
    <col min="4356" max="4358" width="9.109375" style="27"/>
    <col min="4359" max="4359" width="11.109375" style="27" bestFit="1" customWidth="1"/>
    <col min="4360" max="4607" width="9.109375" style="27"/>
    <col min="4608" max="4608" width="4.5546875" style="27" customWidth="1"/>
    <col min="4609" max="4609" width="50.5546875" style="27" customWidth="1"/>
    <col min="4610" max="4610" width="10.109375" style="27" customWidth="1"/>
    <col min="4611" max="4611" width="10.109375" style="27" bestFit="1" customWidth="1"/>
    <col min="4612" max="4614" width="9.109375" style="27"/>
    <col min="4615" max="4615" width="11.109375" style="27" bestFit="1" customWidth="1"/>
    <col min="4616" max="4863" width="9.109375" style="27"/>
    <col min="4864" max="4864" width="4.5546875" style="27" customWidth="1"/>
    <col min="4865" max="4865" width="50.5546875" style="27" customWidth="1"/>
    <col min="4866" max="4866" width="10.109375" style="27" customWidth="1"/>
    <col min="4867" max="4867" width="10.109375" style="27" bestFit="1" customWidth="1"/>
    <col min="4868" max="4870" width="9.109375" style="27"/>
    <col min="4871" max="4871" width="11.109375" style="27" bestFit="1" customWidth="1"/>
    <col min="4872" max="5119" width="9.109375" style="27"/>
    <col min="5120" max="5120" width="4.5546875" style="27" customWidth="1"/>
    <col min="5121" max="5121" width="50.5546875" style="27" customWidth="1"/>
    <col min="5122" max="5122" width="10.109375" style="27" customWidth="1"/>
    <col min="5123" max="5123" width="10.109375" style="27" bestFit="1" customWidth="1"/>
    <col min="5124" max="5126" width="9.109375" style="27"/>
    <col min="5127" max="5127" width="11.109375" style="27" bestFit="1" customWidth="1"/>
    <col min="5128" max="5375" width="9.109375" style="27"/>
    <col min="5376" max="5376" width="4.5546875" style="27" customWidth="1"/>
    <col min="5377" max="5377" width="50.5546875" style="27" customWidth="1"/>
    <col min="5378" max="5378" width="10.109375" style="27" customWidth="1"/>
    <col min="5379" max="5379" width="10.109375" style="27" bestFit="1" customWidth="1"/>
    <col min="5380" max="5382" width="9.109375" style="27"/>
    <col min="5383" max="5383" width="11.109375" style="27" bestFit="1" customWidth="1"/>
    <col min="5384" max="5631" width="9.109375" style="27"/>
    <col min="5632" max="5632" width="4.5546875" style="27" customWidth="1"/>
    <col min="5633" max="5633" width="50.5546875" style="27" customWidth="1"/>
    <col min="5634" max="5634" width="10.109375" style="27" customWidth="1"/>
    <col min="5635" max="5635" width="10.109375" style="27" bestFit="1" customWidth="1"/>
    <col min="5636" max="5638" width="9.109375" style="27"/>
    <col min="5639" max="5639" width="11.109375" style="27" bestFit="1" customWidth="1"/>
    <col min="5640" max="5887" width="9.109375" style="27"/>
    <col min="5888" max="5888" width="4.5546875" style="27" customWidth="1"/>
    <col min="5889" max="5889" width="50.5546875" style="27" customWidth="1"/>
    <col min="5890" max="5890" width="10.109375" style="27" customWidth="1"/>
    <col min="5891" max="5891" width="10.109375" style="27" bestFit="1" customWidth="1"/>
    <col min="5892" max="5894" width="9.109375" style="27"/>
    <col min="5895" max="5895" width="11.109375" style="27" bestFit="1" customWidth="1"/>
    <col min="5896" max="6143" width="9.109375" style="27"/>
    <col min="6144" max="6144" width="4.5546875" style="27" customWidth="1"/>
    <col min="6145" max="6145" width="50.5546875" style="27" customWidth="1"/>
    <col min="6146" max="6146" width="10.109375" style="27" customWidth="1"/>
    <col min="6147" max="6147" width="10.109375" style="27" bestFit="1" customWidth="1"/>
    <col min="6148" max="6150" width="9.109375" style="27"/>
    <col min="6151" max="6151" width="11.109375" style="27" bestFit="1" customWidth="1"/>
    <col min="6152" max="6399" width="9.109375" style="27"/>
    <col min="6400" max="6400" width="4.5546875" style="27" customWidth="1"/>
    <col min="6401" max="6401" width="50.5546875" style="27" customWidth="1"/>
    <col min="6402" max="6402" width="10.109375" style="27" customWidth="1"/>
    <col min="6403" max="6403" width="10.109375" style="27" bestFit="1" customWidth="1"/>
    <col min="6404" max="6406" width="9.109375" style="27"/>
    <col min="6407" max="6407" width="11.109375" style="27" bestFit="1" customWidth="1"/>
    <col min="6408" max="6655" width="9.109375" style="27"/>
    <col min="6656" max="6656" width="4.5546875" style="27" customWidth="1"/>
    <col min="6657" max="6657" width="50.5546875" style="27" customWidth="1"/>
    <col min="6658" max="6658" width="10.109375" style="27" customWidth="1"/>
    <col min="6659" max="6659" width="10.109375" style="27" bestFit="1" customWidth="1"/>
    <col min="6660" max="6662" width="9.109375" style="27"/>
    <col min="6663" max="6663" width="11.109375" style="27" bestFit="1" customWidth="1"/>
    <col min="6664" max="6911" width="9.109375" style="27"/>
    <col min="6912" max="6912" width="4.5546875" style="27" customWidth="1"/>
    <col min="6913" max="6913" width="50.5546875" style="27" customWidth="1"/>
    <col min="6914" max="6914" width="10.109375" style="27" customWidth="1"/>
    <col min="6915" max="6915" width="10.109375" style="27" bestFit="1" customWidth="1"/>
    <col min="6916" max="6918" width="9.109375" style="27"/>
    <col min="6919" max="6919" width="11.109375" style="27" bestFit="1" customWidth="1"/>
    <col min="6920" max="7167" width="9.109375" style="27"/>
    <col min="7168" max="7168" width="4.5546875" style="27" customWidth="1"/>
    <col min="7169" max="7169" width="50.5546875" style="27" customWidth="1"/>
    <col min="7170" max="7170" width="10.109375" style="27" customWidth="1"/>
    <col min="7171" max="7171" width="10.109375" style="27" bestFit="1" customWidth="1"/>
    <col min="7172" max="7174" width="9.109375" style="27"/>
    <col min="7175" max="7175" width="11.109375" style="27" bestFit="1" customWidth="1"/>
    <col min="7176" max="7423" width="9.109375" style="27"/>
    <col min="7424" max="7424" width="4.5546875" style="27" customWidth="1"/>
    <col min="7425" max="7425" width="50.5546875" style="27" customWidth="1"/>
    <col min="7426" max="7426" width="10.109375" style="27" customWidth="1"/>
    <col min="7427" max="7427" width="10.109375" style="27" bestFit="1" customWidth="1"/>
    <col min="7428" max="7430" width="9.109375" style="27"/>
    <col min="7431" max="7431" width="11.109375" style="27" bestFit="1" customWidth="1"/>
    <col min="7432" max="7679" width="9.109375" style="27"/>
    <col min="7680" max="7680" width="4.5546875" style="27" customWidth="1"/>
    <col min="7681" max="7681" width="50.5546875" style="27" customWidth="1"/>
    <col min="7682" max="7682" width="10.109375" style="27" customWidth="1"/>
    <col min="7683" max="7683" width="10.109375" style="27" bestFit="1" customWidth="1"/>
    <col min="7684" max="7686" width="9.109375" style="27"/>
    <col min="7687" max="7687" width="11.109375" style="27" bestFit="1" customWidth="1"/>
    <col min="7688" max="7935" width="9.109375" style="27"/>
    <col min="7936" max="7936" width="4.5546875" style="27" customWidth="1"/>
    <col min="7937" max="7937" width="50.5546875" style="27" customWidth="1"/>
    <col min="7938" max="7938" width="10.109375" style="27" customWidth="1"/>
    <col min="7939" max="7939" width="10.109375" style="27" bestFit="1" customWidth="1"/>
    <col min="7940" max="7942" width="9.109375" style="27"/>
    <col min="7943" max="7943" width="11.109375" style="27" bestFit="1" customWidth="1"/>
    <col min="7944" max="8191" width="9.109375" style="27"/>
    <col min="8192" max="8192" width="4.5546875" style="27" customWidth="1"/>
    <col min="8193" max="8193" width="50.5546875" style="27" customWidth="1"/>
    <col min="8194" max="8194" width="10.109375" style="27" customWidth="1"/>
    <col min="8195" max="8195" width="10.109375" style="27" bestFit="1" customWidth="1"/>
    <col min="8196" max="8198" width="9.109375" style="27"/>
    <col min="8199" max="8199" width="11.109375" style="27" bestFit="1" customWidth="1"/>
    <col min="8200" max="8447" width="9.109375" style="27"/>
    <col min="8448" max="8448" width="4.5546875" style="27" customWidth="1"/>
    <col min="8449" max="8449" width="50.5546875" style="27" customWidth="1"/>
    <col min="8450" max="8450" width="10.109375" style="27" customWidth="1"/>
    <col min="8451" max="8451" width="10.109375" style="27" bestFit="1" customWidth="1"/>
    <col min="8452" max="8454" width="9.109375" style="27"/>
    <col min="8455" max="8455" width="11.109375" style="27" bestFit="1" customWidth="1"/>
    <col min="8456" max="8703" width="9.109375" style="27"/>
    <col min="8704" max="8704" width="4.5546875" style="27" customWidth="1"/>
    <col min="8705" max="8705" width="50.5546875" style="27" customWidth="1"/>
    <col min="8706" max="8706" width="10.109375" style="27" customWidth="1"/>
    <col min="8707" max="8707" width="10.109375" style="27" bestFit="1" customWidth="1"/>
    <col min="8708" max="8710" width="9.109375" style="27"/>
    <col min="8711" max="8711" width="11.109375" style="27" bestFit="1" customWidth="1"/>
    <col min="8712" max="8959" width="9.109375" style="27"/>
    <col min="8960" max="8960" width="4.5546875" style="27" customWidth="1"/>
    <col min="8961" max="8961" width="50.5546875" style="27" customWidth="1"/>
    <col min="8962" max="8962" width="10.109375" style="27" customWidth="1"/>
    <col min="8963" max="8963" width="10.109375" style="27" bestFit="1" customWidth="1"/>
    <col min="8964" max="8966" width="9.109375" style="27"/>
    <col min="8967" max="8967" width="11.109375" style="27" bestFit="1" customWidth="1"/>
    <col min="8968" max="9215" width="9.109375" style="27"/>
    <col min="9216" max="9216" width="4.5546875" style="27" customWidth="1"/>
    <col min="9217" max="9217" width="50.5546875" style="27" customWidth="1"/>
    <col min="9218" max="9218" width="10.109375" style="27" customWidth="1"/>
    <col min="9219" max="9219" width="10.109375" style="27" bestFit="1" customWidth="1"/>
    <col min="9220" max="9222" width="9.109375" style="27"/>
    <col min="9223" max="9223" width="11.109375" style="27" bestFit="1" customWidth="1"/>
    <col min="9224" max="9471" width="9.109375" style="27"/>
    <col min="9472" max="9472" width="4.5546875" style="27" customWidth="1"/>
    <col min="9473" max="9473" width="50.5546875" style="27" customWidth="1"/>
    <col min="9474" max="9474" width="10.109375" style="27" customWidth="1"/>
    <col min="9475" max="9475" width="10.109375" style="27" bestFit="1" customWidth="1"/>
    <col min="9476" max="9478" width="9.109375" style="27"/>
    <col min="9479" max="9479" width="11.109375" style="27" bestFit="1" customWidth="1"/>
    <col min="9480" max="9727" width="9.109375" style="27"/>
    <col min="9728" max="9728" width="4.5546875" style="27" customWidth="1"/>
    <col min="9729" max="9729" width="50.5546875" style="27" customWidth="1"/>
    <col min="9730" max="9730" width="10.109375" style="27" customWidth="1"/>
    <col min="9731" max="9731" width="10.109375" style="27" bestFit="1" customWidth="1"/>
    <col min="9732" max="9734" width="9.109375" style="27"/>
    <col min="9735" max="9735" width="11.109375" style="27" bestFit="1" customWidth="1"/>
    <col min="9736" max="9983" width="9.109375" style="27"/>
    <col min="9984" max="9984" width="4.5546875" style="27" customWidth="1"/>
    <col min="9985" max="9985" width="50.5546875" style="27" customWidth="1"/>
    <col min="9986" max="9986" width="10.109375" style="27" customWidth="1"/>
    <col min="9987" max="9987" width="10.109375" style="27" bestFit="1" customWidth="1"/>
    <col min="9988" max="9990" width="9.109375" style="27"/>
    <col min="9991" max="9991" width="11.109375" style="27" bestFit="1" customWidth="1"/>
    <col min="9992" max="10239" width="9.109375" style="27"/>
    <col min="10240" max="10240" width="4.5546875" style="27" customWidth="1"/>
    <col min="10241" max="10241" width="50.5546875" style="27" customWidth="1"/>
    <col min="10242" max="10242" width="10.109375" style="27" customWidth="1"/>
    <col min="10243" max="10243" width="10.109375" style="27" bestFit="1" customWidth="1"/>
    <col min="10244" max="10246" width="9.109375" style="27"/>
    <col min="10247" max="10247" width="11.109375" style="27" bestFit="1" customWidth="1"/>
    <col min="10248" max="10495" width="9.109375" style="27"/>
    <col min="10496" max="10496" width="4.5546875" style="27" customWidth="1"/>
    <col min="10497" max="10497" width="50.5546875" style="27" customWidth="1"/>
    <col min="10498" max="10498" width="10.109375" style="27" customWidth="1"/>
    <col min="10499" max="10499" width="10.109375" style="27" bestFit="1" customWidth="1"/>
    <col min="10500" max="10502" width="9.109375" style="27"/>
    <col min="10503" max="10503" width="11.109375" style="27" bestFit="1" customWidth="1"/>
    <col min="10504" max="10751" width="9.109375" style="27"/>
    <col min="10752" max="10752" width="4.5546875" style="27" customWidth="1"/>
    <col min="10753" max="10753" width="50.5546875" style="27" customWidth="1"/>
    <col min="10754" max="10754" width="10.109375" style="27" customWidth="1"/>
    <col min="10755" max="10755" width="10.109375" style="27" bestFit="1" customWidth="1"/>
    <col min="10756" max="10758" width="9.109375" style="27"/>
    <col min="10759" max="10759" width="11.109375" style="27" bestFit="1" customWidth="1"/>
    <col min="10760" max="11007" width="9.109375" style="27"/>
    <col min="11008" max="11008" width="4.5546875" style="27" customWidth="1"/>
    <col min="11009" max="11009" width="50.5546875" style="27" customWidth="1"/>
    <col min="11010" max="11010" width="10.109375" style="27" customWidth="1"/>
    <col min="11011" max="11011" width="10.109375" style="27" bestFit="1" customWidth="1"/>
    <col min="11012" max="11014" width="9.109375" style="27"/>
    <col min="11015" max="11015" width="11.109375" style="27" bestFit="1" customWidth="1"/>
    <col min="11016" max="11263" width="9.109375" style="27"/>
    <col min="11264" max="11264" width="4.5546875" style="27" customWidth="1"/>
    <col min="11265" max="11265" width="50.5546875" style="27" customWidth="1"/>
    <col min="11266" max="11266" width="10.109375" style="27" customWidth="1"/>
    <col min="11267" max="11267" width="10.109375" style="27" bestFit="1" customWidth="1"/>
    <col min="11268" max="11270" width="9.109375" style="27"/>
    <col min="11271" max="11271" width="11.109375" style="27" bestFit="1" customWidth="1"/>
    <col min="11272" max="11519" width="9.109375" style="27"/>
    <col min="11520" max="11520" width="4.5546875" style="27" customWidth="1"/>
    <col min="11521" max="11521" width="50.5546875" style="27" customWidth="1"/>
    <col min="11522" max="11522" width="10.109375" style="27" customWidth="1"/>
    <col min="11523" max="11523" width="10.109375" style="27" bestFit="1" customWidth="1"/>
    <col min="11524" max="11526" width="9.109375" style="27"/>
    <col min="11527" max="11527" width="11.109375" style="27" bestFit="1" customWidth="1"/>
    <col min="11528" max="11775" width="9.109375" style="27"/>
    <col min="11776" max="11776" width="4.5546875" style="27" customWidth="1"/>
    <col min="11777" max="11777" width="50.5546875" style="27" customWidth="1"/>
    <col min="11778" max="11778" width="10.109375" style="27" customWidth="1"/>
    <col min="11779" max="11779" width="10.109375" style="27" bestFit="1" customWidth="1"/>
    <col min="11780" max="11782" width="9.109375" style="27"/>
    <col min="11783" max="11783" width="11.109375" style="27" bestFit="1" customWidth="1"/>
    <col min="11784" max="12031" width="9.109375" style="27"/>
    <col min="12032" max="12032" width="4.5546875" style="27" customWidth="1"/>
    <col min="12033" max="12033" width="50.5546875" style="27" customWidth="1"/>
    <col min="12034" max="12034" width="10.109375" style="27" customWidth="1"/>
    <col min="12035" max="12035" width="10.109375" style="27" bestFit="1" customWidth="1"/>
    <col min="12036" max="12038" width="9.109375" style="27"/>
    <col min="12039" max="12039" width="11.109375" style="27" bestFit="1" customWidth="1"/>
    <col min="12040" max="12287" width="9.109375" style="27"/>
    <col min="12288" max="12288" width="4.5546875" style="27" customWidth="1"/>
    <col min="12289" max="12289" width="50.5546875" style="27" customWidth="1"/>
    <col min="12290" max="12290" width="10.109375" style="27" customWidth="1"/>
    <col min="12291" max="12291" width="10.109375" style="27" bestFit="1" customWidth="1"/>
    <col min="12292" max="12294" width="9.109375" style="27"/>
    <col min="12295" max="12295" width="11.109375" style="27" bestFit="1" customWidth="1"/>
    <col min="12296" max="12543" width="9.109375" style="27"/>
    <col min="12544" max="12544" width="4.5546875" style="27" customWidth="1"/>
    <col min="12545" max="12545" width="50.5546875" style="27" customWidth="1"/>
    <col min="12546" max="12546" width="10.109375" style="27" customWidth="1"/>
    <col min="12547" max="12547" width="10.109375" style="27" bestFit="1" customWidth="1"/>
    <col min="12548" max="12550" width="9.109375" style="27"/>
    <col min="12551" max="12551" width="11.109375" style="27" bestFit="1" customWidth="1"/>
    <col min="12552" max="12799" width="9.109375" style="27"/>
    <col min="12800" max="12800" width="4.5546875" style="27" customWidth="1"/>
    <col min="12801" max="12801" width="50.5546875" style="27" customWidth="1"/>
    <col min="12802" max="12802" width="10.109375" style="27" customWidth="1"/>
    <col min="12803" max="12803" width="10.109375" style="27" bestFit="1" customWidth="1"/>
    <col min="12804" max="12806" width="9.109375" style="27"/>
    <col min="12807" max="12807" width="11.109375" style="27" bestFit="1" customWidth="1"/>
    <col min="12808" max="13055" width="9.109375" style="27"/>
    <col min="13056" max="13056" width="4.5546875" style="27" customWidth="1"/>
    <col min="13057" max="13057" width="50.5546875" style="27" customWidth="1"/>
    <col min="13058" max="13058" width="10.109375" style="27" customWidth="1"/>
    <col min="13059" max="13059" width="10.109375" style="27" bestFit="1" customWidth="1"/>
    <col min="13060" max="13062" width="9.109375" style="27"/>
    <col min="13063" max="13063" width="11.109375" style="27" bestFit="1" customWidth="1"/>
    <col min="13064" max="13311" width="9.109375" style="27"/>
    <col min="13312" max="13312" width="4.5546875" style="27" customWidth="1"/>
    <col min="13313" max="13313" width="50.5546875" style="27" customWidth="1"/>
    <col min="13314" max="13314" width="10.109375" style="27" customWidth="1"/>
    <col min="13315" max="13315" width="10.109375" style="27" bestFit="1" customWidth="1"/>
    <col min="13316" max="13318" width="9.109375" style="27"/>
    <col min="13319" max="13319" width="11.109375" style="27" bestFit="1" customWidth="1"/>
    <col min="13320" max="13567" width="9.109375" style="27"/>
    <col min="13568" max="13568" width="4.5546875" style="27" customWidth="1"/>
    <col min="13569" max="13569" width="50.5546875" style="27" customWidth="1"/>
    <col min="13570" max="13570" width="10.109375" style="27" customWidth="1"/>
    <col min="13571" max="13571" width="10.109375" style="27" bestFit="1" customWidth="1"/>
    <col min="13572" max="13574" width="9.109375" style="27"/>
    <col min="13575" max="13575" width="11.109375" style="27" bestFit="1" customWidth="1"/>
    <col min="13576" max="13823" width="9.109375" style="27"/>
    <col min="13824" max="13824" width="4.5546875" style="27" customWidth="1"/>
    <col min="13825" max="13825" width="50.5546875" style="27" customWidth="1"/>
    <col min="13826" max="13826" width="10.109375" style="27" customWidth="1"/>
    <col min="13827" max="13827" width="10.109375" style="27" bestFit="1" customWidth="1"/>
    <col min="13828" max="13830" width="9.109375" style="27"/>
    <col min="13831" max="13831" width="11.109375" style="27" bestFit="1" customWidth="1"/>
    <col min="13832" max="14079" width="9.109375" style="27"/>
    <col min="14080" max="14080" width="4.5546875" style="27" customWidth="1"/>
    <col min="14081" max="14081" width="50.5546875" style="27" customWidth="1"/>
    <col min="14082" max="14082" width="10.109375" style="27" customWidth="1"/>
    <col min="14083" max="14083" width="10.109375" style="27" bestFit="1" customWidth="1"/>
    <col min="14084" max="14086" width="9.109375" style="27"/>
    <col min="14087" max="14087" width="11.109375" style="27" bestFit="1" customWidth="1"/>
    <col min="14088" max="14335" width="9.109375" style="27"/>
    <col min="14336" max="14336" width="4.5546875" style="27" customWidth="1"/>
    <col min="14337" max="14337" width="50.5546875" style="27" customWidth="1"/>
    <col min="14338" max="14338" width="10.109375" style="27" customWidth="1"/>
    <col min="14339" max="14339" width="10.109375" style="27" bestFit="1" customWidth="1"/>
    <col min="14340" max="14342" width="9.109375" style="27"/>
    <col min="14343" max="14343" width="11.109375" style="27" bestFit="1" customWidth="1"/>
    <col min="14344" max="14591" width="9.109375" style="27"/>
    <col min="14592" max="14592" width="4.5546875" style="27" customWidth="1"/>
    <col min="14593" max="14593" width="50.5546875" style="27" customWidth="1"/>
    <col min="14594" max="14594" width="10.109375" style="27" customWidth="1"/>
    <col min="14595" max="14595" width="10.109375" style="27" bestFit="1" customWidth="1"/>
    <col min="14596" max="14598" width="9.109375" style="27"/>
    <col min="14599" max="14599" width="11.109375" style="27" bestFit="1" customWidth="1"/>
    <col min="14600" max="14847" width="9.109375" style="27"/>
    <col min="14848" max="14848" width="4.5546875" style="27" customWidth="1"/>
    <col min="14849" max="14849" width="50.5546875" style="27" customWidth="1"/>
    <col min="14850" max="14850" width="10.109375" style="27" customWidth="1"/>
    <col min="14851" max="14851" width="10.109375" style="27" bestFit="1" customWidth="1"/>
    <col min="14852" max="14854" width="9.109375" style="27"/>
    <col min="14855" max="14855" width="11.109375" style="27" bestFit="1" customWidth="1"/>
    <col min="14856" max="15103" width="9.109375" style="27"/>
    <col min="15104" max="15104" width="4.5546875" style="27" customWidth="1"/>
    <col min="15105" max="15105" width="50.5546875" style="27" customWidth="1"/>
    <col min="15106" max="15106" width="10.109375" style="27" customWidth="1"/>
    <col min="15107" max="15107" width="10.109375" style="27" bestFit="1" customWidth="1"/>
    <col min="15108" max="15110" width="9.109375" style="27"/>
    <col min="15111" max="15111" width="11.109375" style="27" bestFit="1" customWidth="1"/>
    <col min="15112" max="15359" width="9.109375" style="27"/>
    <col min="15360" max="15360" width="4.5546875" style="27" customWidth="1"/>
    <col min="15361" max="15361" width="50.5546875" style="27" customWidth="1"/>
    <col min="15362" max="15362" width="10.109375" style="27" customWidth="1"/>
    <col min="15363" max="15363" width="10.109375" style="27" bestFit="1" customWidth="1"/>
    <col min="15364" max="15366" width="9.109375" style="27"/>
    <col min="15367" max="15367" width="11.109375" style="27" bestFit="1" customWidth="1"/>
    <col min="15368" max="15615" width="9.109375" style="27"/>
    <col min="15616" max="15616" width="4.5546875" style="27" customWidth="1"/>
    <col min="15617" max="15617" width="50.5546875" style="27" customWidth="1"/>
    <col min="15618" max="15618" width="10.109375" style="27" customWidth="1"/>
    <col min="15619" max="15619" width="10.109375" style="27" bestFit="1" customWidth="1"/>
    <col min="15620" max="15622" width="9.109375" style="27"/>
    <col min="15623" max="15623" width="11.109375" style="27" bestFit="1" customWidth="1"/>
    <col min="15624" max="15871" width="9.109375" style="27"/>
    <col min="15872" max="15872" width="4.5546875" style="27" customWidth="1"/>
    <col min="15873" max="15873" width="50.5546875" style="27" customWidth="1"/>
    <col min="15874" max="15874" width="10.109375" style="27" customWidth="1"/>
    <col min="15875" max="15875" width="10.109375" style="27" bestFit="1" customWidth="1"/>
    <col min="15876" max="15878" width="9.109375" style="27"/>
    <col min="15879" max="15879" width="11.109375" style="27" bestFit="1" customWidth="1"/>
    <col min="15880" max="16127" width="9.109375" style="27"/>
    <col min="16128" max="16128" width="4.5546875" style="27" customWidth="1"/>
    <col min="16129" max="16129" width="50.5546875" style="27" customWidth="1"/>
    <col min="16130" max="16130" width="10.109375" style="27" customWidth="1"/>
    <col min="16131" max="16131" width="10.109375" style="27" bestFit="1" customWidth="1"/>
    <col min="16132" max="16134" width="9.109375" style="27"/>
    <col min="16135" max="16135" width="11.109375" style="27" bestFit="1" customWidth="1"/>
    <col min="16136" max="16384" width="9.109375" style="27"/>
  </cols>
  <sheetData>
    <row r="1" spans="1:9" ht="15.6" x14ac:dyDescent="0.3">
      <c r="A1" s="2"/>
      <c r="B1" s="22" t="s">
        <v>84</v>
      </c>
      <c r="C1" s="28"/>
      <c r="D1" s="28"/>
      <c r="E1" s="28"/>
      <c r="F1" s="28"/>
      <c r="G1" s="28"/>
      <c r="H1" s="3"/>
    </row>
    <row r="2" spans="1:9" x14ac:dyDescent="0.3">
      <c r="A2" s="2"/>
      <c r="B2" s="4" t="s">
        <v>0</v>
      </c>
      <c r="C2" s="28"/>
      <c r="D2" s="28"/>
      <c r="E2" s="28"/>
      <c r="F2" s="28"/>
      <c r="G2" s="28"/>
      <c r="H2" s="3"/>
    </row>
    <row r="3" spans="1:9" ht="3.6" customHeight="1" x14ac:dyDescent="0.3">
      <c r="A3" s="2"/>
      <c r="B3" s="4"/>
      <c r="C3" s="28"/>
      <c r="D3" s="28"/>
      <c r="E3" s="28"/>
      <c r="F3" s="28"/>
      <c r="G3" s="28"/>
      <c r="H3" s="3"/>
    </row>
    <row r="4" spans="1:9" ht="6.75" customHeight="1" thickBot="1" x14ac:dyDescent="0.35">
      <c r="A4" s="2"/>
      <c r="B4" s="4"/>
      <c r="C4" s="28"/>
      <c r="D4" s="28"/>
      <c r="E4" s="28"/>
      <c r="F4" s="28"/>
      <c r="G4" s="28"/>
      <c r="H4" s="3"/>
    </row>
    <row r="5" spans="1:9" ht="15" thickBot="1" x14ac:dyDescent="0.35">
      <c r="A5" s="2"/>
      <c r="B5" s="5" t="s">
        <v>1</v>
      </c>
      <c r="C5" s="23" t="s">
        <v>2</v>
      </c>
      <c r="D5" s="24" t="s">
        <v>3</v>
      </c>
      <c r="E5" s="24" t="s">
        <v>4</v>
      </c>
      <c r="F5" s="24" t="s">
        <v>5</v>
      </c>
      <c r="G5" s="25" t="s">
        <v>6</v>
      </c>
      <c r="H5" s="28"/>
    </row>
    <row r="6" spans="1:9" ht="12.75" customHeight="1" x14ac:dyDescent="0.3">
      <c r="A6" s="2"/>
      <c r="B6" s="20" t="s">
        <v>7</v>
      </c>
      <c r="C6" s="36">
        <f>'[1]4Q2022'!C6</f>
        <v>87477</v>
      </c>
      <c r="D6" s="37">
        <f>'[1]4Q2022'!D6</f>
        <v>87479</v>
      </c>
      <c r="E6" s="37">
        <f>'[1]4Q2022'!E6</f>
        <v>46818</v>
      </c>
      <c r="F6" s="37" t="str">
        <f>'[1]4Q2022'!F6</f>
        <v>N/A</v>
      </c>
      <c r="G6" s="38">
        <f>'[1]4Q2022'!G6</f>
        <v>86928</v>
      </c>
      <c r="H6" s="28"/>
      <c r="I6" s="1"/>
    </row>
    <row r="7" spans="1:9" ht="12.75" customHeight="1" x14ac:dyDescent="0.3">
      <c r="A7" s="6"/>
      <c r="B7" s="29" t="s">
        <v>8</v>
      </c>
      <c r="C7" s="39">
        <f>'[1]4Q2022'!C7</f>
        <v>198034</v>
      </c>
      <c r="D7" s="40">
        <f>'[1]4Q2022'!D7</f>
        <v>198040</v>
      </c>
      <c r="E7" s="40">
        <f>'[1]4Q2022'!E7</f>
        <v>122722</v>
      </c>
      <c r="F7" s="40" t="str">
        <f>'[1]4Q2022'!F7</f>
        <v>N/A</v>
      </c>
      <c r="G7" s="41">
        <f>'[1]4Q2022'!G7</f>
        <v>197313</v>
      </c>
      <c r="H7" s="26"/>
      <c r="I7" s="1"/>
    </row>
    <row r="8" spans="1:9" ht="12.75" customHeight="1" x14ac:dyDescent="0.3">
      <c r="A8" s="6"/>
      <c r="B8" s="29" t="s">
        <v>9</v>
      </c>
      <c r="C8" s="39">
        <f>'[1]4Q2022'!C8</f>
        <v>7695</v>
      </c>
      <c r="D8" s="40">
        <f>'[1]4Q2022'!D8</f>
        <v>7695</v>
      </c>
      <c r="E8" s="40">
        <f>'[1]4Q2022'!E8</f>
        <v>6397</v>
      </c>
      <c r="F8" s="40" t="str">
        <f>'[1]4Q2022'!F8</f>
        <v>N/A</v>
      </c>
      <c r="G8" s="41">
        <f>'[1]4Q2022'!G8</f>
        <v>7695</v>
      </c>
      <c r="H8" s="26"/>
      <c r="I8" s="1"/>
    </row>
    <row r="9" spans="1:9" ht="12.75" customHeight="1" x14ac:dyDescent="0.3">
      <c r="A9" s="6"/>
      <c r="B9" s="30" t="s">
        <v>10</v>
      </c>
      <c r="C9" s="39">
        <f>'[1]4Q2022'!C9</f>
        <v>307115</v>
      </c>
      <c r="D9" s="40">
        <f>'[1]4Q2022'!D9</f>
        <v>307193</v>
      </c>
      <c r="E9" s="40">
        <f>'[1]4Q2022'!E9</f>
        <v>195396</v>
      </c>
      <c r="F9" s="40" t="str">
        <f>'[1]4Q2022'!F9</f>
        <v>N/A</v>
      </c>
      <c r="G9" s="41">
        <f>'[1]4Q2022'!G9</f>
        <v>307193</v>
      </c>
      <c r="H9" s="28"/>
      <c r="I9" s="1"/>
    </row>
    <row r="10" spans="1:9" ht="12.75" customHeight="1" x14ac:dyDescent="0.3">
      <c r="A10" s="6"/>
      <c r="B10" s="29" t="s">
        <v>11</v>
      </c>
      <c r="C10" s="39">
        <f>'[1]4Q2022'!C10</f>
        <v>283279</v>
      </c>
      <c r="D10" s="40">
        <f>'[1]4Q2022'!D10</f>
        <v>283358</v>
      </c>
      <c r="E10" s="40">
        <f>'[1]4Q2022'!E10</f>
        <v>181849</v>
      </c>
      <c r="F10" s="40" t="str">
        <f>'[1]4Q2022'!F10</f>
        <v>N/A</v>
      </c>
      <c r="G10" s="41">
        <f>'[1]4Q2022'!G10</f>
        <v>283358</v>
      </c>
      <c r="H10" s="28"/>
      <c r="I10" s="1"/>
    </row>
    <row r="11" spans="1:9" ht="12.75" customHeight="1" thickBot="1" x14ac:dyDescent="0.35">
      <c r="A11" s="6"/>
      <c r="B11" s="31" t="s">
        <v>12</v>
      </c>
      <c r="C11" s="42">
        <f>'[1]4Q2022'!C11</f>
        <v>19827</v>
      </c>
      <c r="D11" s="43">
        <f>'[1]4Q2022'!D11</f>
        <v>19827</v>
      </c>
      <c r="E11" s="43">
        <f>'[1]4Q2022'!E11</f>
        <v>17208</v>
      </c>
      <c r="F11" s="43" t="str">
        <f>'[1]4Q2022'!F11</f>
        <v>N/A</v>
      </c>
      <c r="G11" s="44">
        <f>'[1]4Q2022'!G11</f>
        <v>19827</v>
      </c>
      <c r="H11" s="28"/>
      <c r="I11" s="1"/>
    </row>
    <row r="12" spans="1:9" ht="12" customHeight="1" thickBot="1" x14ac:dyDescent="0.35">
      <c r="A12" s="6"/>
      <c r="B12" s="45"/>
      <c r="C12" s="46"/>
      <c r="D12" s="46"/>
      <c r="E12" s="46"/>
      <c r="F12" s="46"/>
      <c r="G12" s="46"/>
      <c r="H12" s="28"/>
    </row>
    <row r="13" spans="1:9" ht="15" thickBot="1" x14ac:dyDescent="0.35">
      <c r="A13" s="6"/>
      <c r="B13" s="5" t="s">
        <v>13</v>
      </c>
      <c r="C13" s="23" t="s">
        <v>2</v>
      </c>
      <c r="D13" s="24" t="s">
        <v>3</v>
      </c>
      <c r="E13" s="24" t="s">
        <v>4</v>
      </c>
      <c r="F13" s="24" t="s">
        <v>5</v>
      </c>
      <c r="G13" s="25" t="s">
        <v>6</v>
      </c>
      <c r="H13" s="28"/>
    </row>
    <row r="14" spans="1:9" ht="12.75" customHeight="1" x14ac:dyDescent="0.3">
      <c r="A14" s="2"/>
      <c r="B14" s="17" t="s">
        <v>14</v>
      </c>
      <c r="C14" s="47">
        <f>SUM('[1]1Q2022'!C14,'[1]2Q2022'!C14,'[1]3Q2022'!C14,'[1]4Q2022'!C14)</f>
        <v>895820680</v>
      </c>
      <c r="D14" s="48">
        <f>SUM('[1]1Q2022'!D14,'[1]2Q2022'!D14,'[1]3Q2022'!D14,'[1]4Q2022'!D14)</f>
        <v>904582993</v>
      </c>
      <c r="E14" s="48">
        <f>SUM('[1]1Q2022'!E14,'[1]2Q2022'!E14,'[1]3Q2022'!E14,'[1]4Q2022'!E14)</f>
        <v>105284</v>
      </c>
      <c r="F14" s="48">
        <f>SUM('[1]1Q2022'!F14,'[1]2Q2022'!F14,'[1]3Q2022'!F14,'[1]4Q2022'!F14)</f>
        <v>1100418</v>
      </c>
      <c r="G14" s="49">
        <f>SUM('[1]1Q2022'!G14,'[1]2Q2022'!G14,'[1]3Q2022'!G14,'[1]4Q2022'!G14)</f>
        <v>1801609375</v>
      </c>
      <c r="H14" s="28"/>
      <c r="I14" s="1"/>
    </row>
    <row r="15" spans="1:9" ht="12.75" customHeight="1" x14ac:dyDescent="0.3">
      <c r="A15" s="2"/>
      <c r="B15" s="18" t="s">
        <v>15</v>
      </c>
      <c r="C15" s="50">
        <f>SUM('[1]1Q2022'!C15,'[1]2Q2022'!C15,'[1]3Q2022'!C15,'[1]4Q2022'!C15)</f>
        <v>801113450</v>
      </c>
      <c r="D15" s="51">
        <f>SUM('[1]1Q2022'!D15,'[1]2Q2022'!D15,'[1]3Q2022'!D15,'[1]4Q2022'!D15)</f>
        <v>813438608</v>
      </c>
      <c r="E15" s="51">
        <f>SUM('[1]1Q2022'!E15,'[1]2Q2022'!E15,'[1]3Q2022'!E15,'[1]4Q2022'!E15)</f>
        <v>56566</v>
      </c>
      <c r="F15" s="51">
        <f>SUM('[1]1Q2022'!F15,'[1]2Q2022'!F15,'[1]3Q2022'!F15,'[1]4Q2022'!F15)</f>
        <v>889809</v>
      </c>
      <c r="G15" s="52">
        <f>SUM('[1]1Q2022'!G15,'[1]2Q2022'!G15,'[1]3Q2022'!G15,'[1]4Q2022'!G15)</f>
        <v>1615498433</v>
      </c>
      <c r="H15" s="28"/>
      <c r="I15" s="1"/>
    </row>
    <row r="16" spans="1:9" ht="12.75" customHeight="1" x14ac:dyDescent="0.3">
      <c r="A16" s="2"/>
      <c r="B16" s="18" t="s">
        <v>16</v>
      </c>
      <c r="C16" s="50">
        <f>SUM('[1]1Q2022'!C16,'[1]2Q2022'!C16,'[1]3Q2022'!C16,'[1]4Q2022'!C16)</f>
        <v>66306149</v>
      </c>
      <c r="D16" s="51">
        <f>SUM('[1]1Q2022'!D16,'[1]2Q2022'!D16,'[1]3Q2022'!D16,'[1]4Q2022'!D16)</f>
        <v>61646974</v>
      </c>
      <c r="E16" s="51">
        <f>SUM('[1]1Q2022'!E16,'[1]2Q2022'!E16,'[1]3Q2022'!E16,'[1]4Q2022'!E16)</f>
        <v>11692</v>
      </c>
      <c r="F16" s="51">
        <f>SUM('[1]1Q2022'!F16,'[1]2Q2022'!F16,'[1]3Q2022'!F16,'[1]4Q2022'!F16)</f>
        <v>0</v>
      </c>
      <c r="G16" s="52">
        <f>SUM('[1]1Q2022'!G16,'[1]2Q2022'!G16,'[1]3Q2022'!G16,'[1]4Q2022'!G16)</f>
        <v>127964815</v>
      </c>
      <c r="H16" s="28"/>
    </row>
    <row r="17" spans="1:9" ht="12.75" customHeight="1" thickBot="1" x14ac:dyDescent="0.35">
      <c r="A17" s="2"/>
      <c r="B17" s="19" t="s">
        <v>17</v>
      </c>
      <c r="C17" s="53">
        <f>SUM('[1]1Q2022'!C17,'[1]2Q2022'!C17,'[1]3Q2022'!C17,'[1]4Q2022'!C17)</f>
        <v>1279333</v>
      </c>
      <c r="D17" s="54">
        <f>SUM('[1]1Q2022'!D17,'[1]2Q2022'!D17,'[1]3Q2022'!D17,'[1]4Q2022'!D17)</f>
        <v>1620270</v>
      </c>
      <c r="E17" s="54">
        <f>SUM('[1]1Q2022'!E17,'[1]2Q2022'!E17,'[1]3Q2022'!E17,'[1]4Q2022'!E17)</f>
        <v>0</v>
      </c>
      <c r="F17" s="54">
        <f>SUM('[1]1Q2022'!F17,'[1]2Q2022'!F17,'[1]3Q2022'!F17,'[1]4Q2022'!F17)</f>
        <v>0</v>
      </c>
      <c r="G17" s="55">
        <f>SUM('[1]1Q2022'!G17,'[1]2Q2022'!G17,'[1]3Q2022'!G17,'[1]4Q2022'!G17)</f>
        <v>2899603</v>
      </c>
      <c r="H17" s="28"/>
    </row>
    <row r="18" spans="1:9" ht="12" customHeight="1" thickBot="1" x14ac:dyDescent="0.35">
      <c r="A18" s="7"/>
      <c r="B18" s="46"/>
      <c r="C18" s="46"/>
      <c r="D18" s="46"/>
      <c r="E18" s="46"/>
      <c r="F18" s="46"/>
      <c r="G18" s="46"/>
      <c r="H18" s="8"/>
    </row>
    <row r="19" spans="1:9" ht="15" thickBot="1" x14ac:dyDescent="0.35">
      <c r="A19" s="6"/>
      <c r="B19" s="5" t="s">
        <v>13</v>
      </c>
      <c r="C19" s="23" t="s">
        <v>2</v>
      </c>
      <c r="D19" s="24" t="s">
        <v>3</v>
      </c>
      <c r="E19" s="24" t="s">
        <v>4</v>
      </c>
      <c r="F19" s="24" t="s">
        <v>5</v>
      </c>
      <c r="G19" s="25" t="s">
        <v>6</v>
      </c>
      <c r="H19" s="28"/>
    </row>
    <row r="20" spans="1:9" ht="12.75" customHeight="1" x14ac:dyDescent="0.3">
      <c r="A20" s="2"/>
      <c r="B20" s="17" t="s">
        <v>18</v>
      </c>
      <c r="C20" s="47">
        <f>SUM('[1]1Q2022'!C20,'[1]2Q2022'!C20,'[1]3Q2022'!C20,'[1]4Q2022'!C20)</f>
        <v>522435350507.79608</v>
      </c>
      <c r="D20" s="48">
        <f>SUM('[1]1Q2022'!D20,'[1]2Q2022'!D20,'[1]3Q2022'!D20,'[1]4Q2022'!D20)</f>
        <v>525089833073.31989</v>
      </c>
      <c r="E20" s="48">
        <f>SUM('[1]1Q2022'!E20,'[1]2Q2022'!E20,'[1]3Q2022'!E20,'[1]4Q2022'!E20)</f>
        <v>115047006.94791003</v>
      </c>
      <c r="F20" s="48">
        <f>SUM('[1]1Q2022'!F20,'[1]2Q2022'!F20,'[1]3Q2022'!F20,'[1]4Q2022'!F20)</f>
        <v>961651101.89494991</v>
      </c>
      <c r="G20" s="49">
        <f>SUM('[1]1Q2022'!G20,'[1]2Q2022'!G20,'[1]3Q2022'!G20,'[1]4Q2022'!G20)</f>
        <v>1048601881689.959</v>
      </c>
      <c r="H20" s="28"/>
      <c r="I20" s="1"/>
    </row>
    <row r="21" spans="1:9" ht="12.75" customHeight="1" x14ac:dyDescent="0.3">
      <c r="A21" s="2"/>
      <c r="B21" s="18" t="s">
        <v>19</v>
      </c>
      <c r="C21" s="50">
        <f>SUM('[1]1Q2022'!C21,'[1]2Q2022'!C21,'[1]3Q2022'!C21,'[1]4Q2022'!C21)</f>
        <v>434746300104.89783</v>
      </c>
      <c r="D21" s="51">
        <f>SUM('[1]1Q2022'!D21,'[1]2Q2022'!D21,'[1]3Q2022'!D21,'[1]4Q2022'!D21)</f>
        <v>446406387112.92963</v>
      </c>
      <c r="E21" s="51">
        <f>SUM('[1]1Q2022'!E21,'[1]2Q2022'!E21,'[1]3Q2022'!E21,'[1]4Q2022'!E21)</f>
        <v>50079355.518400006</v>
      </c>
      <c r="F21" s="51">
        <f>SUM('[1]1Q2022'!F21,'[1]2Q2022'!F21,'[1]3Q2022'!F21,'[1]4Q2022'!F21)</f>
        <v>347843402.27899998</v>
      </c>
      <c r="G21" s="52">
        <f>SUM('[1]1Q2022'!G21,'[1]2Q2022'!G21,'[1]3Q2022'!G21,'[1]4Q2022'!G21)</f>
        <v>881550609975.62488</v>
      </c>
      <c r="H21" s="28"/>
    </row>
    <row r="22" spans="1:9" ht="12.75" customHeight="1" x14ac:dyDescent="0.3">
      <c r="A22" s="2"/>
      <c r="B22" s="18" t="s">
        <v>20</v>
      </c>
      <c r="C22" s="50">
        <f>SUM('[1]1Q2022'!C22,'[1]2Q2022'!C22,'[1]3Q2022'!C22,'[1]4Q2022'!C22)</f>
        <v>57279161291.089951</v>
      </c>
      <c r="D22" s="51">
        <f>SUM('[1]1Q2022'!D22,'[1]2Q2022'!D22,'[1]3Q2022'!D22,'[1]4Q2022'!D22)</f>
        <v>52734109438.980827</v>
      </c>
      <c r="E22" s="51">
        <f>SUM('[1]1Q2022'!E22,'[1]2Q2022'!E22,'[1]3Q2022'!E22,'[1]4Q2022'!E22)</f>
        <v>17892204.777360003</v>
      </c>
      <c r="F22" s="51">
        <f>SUM('[1]1Q2022'!F22,'[1]2Q2022'!F22,'[1]3Q2022'!F22,'[1]4Q2022'!F22)</f>
        <v>0</v>
      </c>
      <c r="G22" s="52">
        <f>SUM('[1]1Q2022'!G22,'[1]2Q2022'!G22,'[1]3Q2022'!G22,'[1]4Q2022'!G22)</f>
        <v>110031162934.84814</v>
      </c>
      <c r="H22" s="28"/>
    </row>
    <row r="23" spans="1:9" ht="12.75" customHeight="1" thickBot="1" x14ac:dyDescent="0.35">
      <c r="A23" s="2"/>
      <c r="B23" s="19" t="s">
        <v>21</v>
      </c>
      <c r="C23" s="53">
        <f>SUM('[1]1Q2022'!C23,'[1]2Q2022'!C23,'[1]3Q2022'!C23,'[1]4Q2022'!C23)</f>
        <v>1911085105.4700003</v>
      </c>
      <c r="D23" s="54">
        <f>SUM('[1]1Q2022'!D23,'[1]2Q2022'!D23,'[1]3Q2022'!D23,'[1]4Q2022'!D23)</f>
        <v>2401775383.8800001</v>
      </c>
      <c r="E23" s="54">
        <f>SUM('[1]1Q2022'!E23,'[1]2Q2022'!E23,'[1]3Q2022'!E23,'[1]4Q2022'!E23)</f>
        <v>0</v>
      </c>
      <c r="F23" s="54">
        <f>SUM('[1]1Q2022'!F23,'[1]2Q2022'!F23,'[1]3Q2022'!F23,'[1]4Q2022'!F23)</f>
        <v>0</v>
      </c>
      <c r="G23" s="55">
        <f>SUM('[1]1Q2022'!G23,'[1]2Q2022'!G23,'[1]3Q2022'!G23,'[1]4Q2022'!G23)</f>
        <v>4312860489.3500004</v>
      </c>
      <c r="H23" s="28"/>
    </row>
    <row r="24" spans="1:9" ht="12" customHeight="1" thickBot="1" x14ac:dyDescent="0.35">
      <c r="A24" s="6"/>
      <c r="B24" s="45"/>
      <c r="C24" s="46"/>
      <c r="D24" s="46"/>
      <c r="E24" s="46"/>
      <c r="F24" s="46"/>
      <c r="G24" s="46"/>
      <c r="H24" s="9"/>
    </row>
    <row r="25" spans="1:9" ht="15" thickBot="1" x14ac:dyDescent="0.35">
      <c r="A25" s="6"/>
      <c r="B25" s="5" t="s">
        <v>22</v>
      </c>
      <c r="C25" s="23" t="s">
        <v>2</v>
      </c>
      <c r="D25" s="24" t="s">
        <v>3</v>
      </c>
      <c r="E25" s="24" t="s">
        <v>4</v>
      </c>
      <c r="F25" s="24" t="s">
        <v>5</v>
      </c>
      <c r="G25" s="25" t="s">
        <v>6</v>
      </c>
      <c r="H25" s="9"/>
    </row>
    <row r="26" spans="1:9" ht="12.75" customHeight="1" x14ac:dyDescent="0.3">
      <c r="A26" s="2"/>
      <c r="B26" s="17" t="s">
        <v>80</v>
      </c>
      <c r="C26" s="36">
        <f>'[1]4Q2022'!C26</f>
        <v>5555</v>
      </c>
      <c r="D26" s="37">
        <f>'[1]4Q2022'!D26</f>
        <v>5555</v>
      </c>
      <c r="E26" s="37">
        <f>'[1]4Q2022'!E26</f>
        <v>3676</v>
      </c>
      <c r="F26" s="37">
        <f>'[1]4Q2022'!F26</f>
        <v>4526</v>
      </c>
      <c r="G26" s="38">
        <f>'[1]4Q2022'!G26</f>
        <v>5555</v>
      </c>
      <c r="H26" s="28"/>
      <c r="I26" s="1"/>
    </row>
    <row r="27" spans="1:9" ht="12.75" customHeight="1" x14ac:dyDescent="0.3">
      <c r="A27" s="2"/>
      <c r="B27" s="18" t="s">
        <v>81</v>
      </c>
      <c r="C27" s="56">
        <f>'[1]4Q2022'!C27</f>
        <v>1935</v>
      </c>
      <c r="D27" s="57">
        <f>'[1]4Q2022'!D27</f>
        <v>1849</v>
      </c>
      <c r="E27" s="57">
        <f>'[1]4Q2022'!E27</f>
        <v>935</v>
      </c>
      <c r="F27" s="57">
        <f>'[1]4Q2022'!F27</f>
        <v>1456</v>
      </c>
      <c r="G27" s="58">
        <f>'[1]4Q2022'!G27</f>
        <v>1935</v>
      </c>
      <c r="H27" s="28"/>
      <c r="I27" s="1"/>
    </row>
    <row r="28" spans="1:9" ht="12.75" customHeight="1" x14ac:dyDescent="0.3">
      <c r="A28" s="2"/>
      <c r="B28" s="18" t="s">
        <v>82</v>
      </c>
      <c r="C28" s="56">
        <f>'[1]4Q2022'!C28</f>
        <v>202</v>
      </c>
      <c r="D28" s="57">
        <f>'[1]4Q2022'!D28</f>
        <v>116</v>
      </c>
      <c r="E28" s="57">
        <f>'[1]4Q2022'!E28</f>
        <v>22</v>
      </c>
      <c r="F28" s="57">
        <f>'[1]4Q2022'!F28</f>
        <v>22</v>
      </c>
      <c r="G28" s="58">
        <f>'[1]4Q2022'!G28</f>
        <v>202</v>
      </c>
      <c r="H28" s="28"/>
      <c r="I28" s="1"/>
    </row>
    <row r="29" spans="1:9" ht="12.75" customHeight="1" x14ac:dyDescent="0.3">
      <c r="A29" s="2"/>
      <c r="B29" s="18" t="s">
        <v>23</v>
      </c>
      <c r="C29" s="50">
        <f>SUM('[1]1Q2022'!C29,'[1]2Q2022'!C29,'[1]3Q2022'!C29,'[1]4Q2022'!C29)</f>
        <v>57914229</v>
      </c>
      <c r="D29" s="51">
        <f>SUM('[1]1Q2022'!D29,'[1]2Q2022'!D29,'[1]3Q2022'!D29,'[1]4Q2022'!D29)</f>
        <v>90153416</v>
      </c>
      <c r="E29" s="51">
        <f>SUM('[1]1Q2022'!E29,'[1]2Q2022'!E29,'[1]3Q2022'!E29,'[1]4Q2022'!E29)</f>
        <v>4564</v>
      </c>
      <c r="F29" s="51">
        <f>SUM('[1]1Q2022'!F29,'[1]2Q2022'!F29,'[1]3Q2022'!F29,'[1]4Q2022'!F29)</f>
        <v>30709</v>
      </c>
      <c r="G29" s="52">
        <f>SUM('[1]1Q2022'!G29,'[1]2Q2022'!G29,'[1]3Q2022'!G29,'[1]4Q2022'!G29)</f>
        <v>148102918</v>
      </c>
      <c r="H29" s="28"/>
      <c r="I29" s="1"/>
    </row>
    <row r="30" spans="1:9" ht="12.75" customHeight="1" thickBot="1" x14ac:dyDescent="0.35">
      <c r="A30" s="2"/>
      <c r="B30" s="19" t="s">
        <v>24</v>
      </c>
      <c r="C30" s="53">
        <f>SUM('[1]1Q2022'!C30,'[1]2Q2022'!C30,'[1]3Q2022'!C30,'[1]4Q2022'!C30)</f>
        <v>336554052595.18774</v>
      </c>
      <c r="D30" s="54">
        <f>SUM('[1]1Q2022'!D30,'[1]2Q2022'!D30,'[1]3Q2022'!D30,'[1]4Q2022'!D30)</f>
        <v>498816499081.50696</v>
      </c>
      <c r="E30" s="54">
        <f>SUM('[1]1Q2022'!E30,'[1]2Q2022'!E30,'[1]3Q2022'!E30,'[1]4Q2022'!E30)</f>
        <v>31730400</v>
      </c>
      <c r="F30" s="54">
        <f>SUM('[1]1Q2022'!F30,'[1]2Q2022'!F30,'[1]3Q2022'!F30,'[1]4Q2022'!F30)</f>
        <v>513805800</v>
      </c>
      <c r="G30" s="55">
        <f>SUM('[1]1Q2022'!G30,'[1]2Q2022'!G30,'[1]3Q2022'!G30,'[1]4Q2022'!G30)</f>
        <v>835916087876.69458</v>
      </c>
      <c r="H30" s="28"/>
      <c r="I30" s="1"/>
    </row>
    <row r="31" spans="1:9" ht="12" customHeight="1" thickBot="1" x14ac:dyDescent="0.35">
      <c r="A31" s="6"/>
      <c r="B31" s="45"/>
      <c r="C31" s="45"/>
      <c r="D31" s="45"/>
      <c r="E31" s="45"/>
      <c r="F31" s="45"/>
      <c r="G31" s="45"/>
      <c r="H31" s="28"/>
    </row>
    <row r="32" spans="1:9" ht="15" thickBot="1" x14ac:dyDescent="0.35">
      <c r="A32" s="6"/>
      <c r="B32" s="5" t="s">
        <v>25</v>
      </c>
      <c r="C32" s="23" t="s">
        <v>2</v>
      </c>
      <c r="D32" s="24" t="s">
        <v>3</v>
      </c>
      <c r="E32" s="24" t="s">
        <v>4</v>
      </c>
      <c r="F32" s="24" t="s">
        <v>5</v>
      </c>
      <c r="G32" s="25" t="s">
        <v>6</v>
      </c>
      <c r="H32" s="28"/>
    </row>
    <row r="33" spans="1:9" ht="12.75" customHeight="1" x14ac:dyDescent="0.3">
      <c r="A33" s="2"/>
      <c r="B33" s="17" t="s">
        <v>26</v>
      </c>
      <c r="C33" s="47">
        <f>SUM('[1]1Q2022'!C33,'[1]2Q2022'!C33,'[1]3Q2022'!C33,'[1]4Q2022'!C33)</f>
        <v>936</v>
      </c>
      <c r="D33" s="48">
        <f>SUM('[1]1Q2022'!D33,'[1]2Q2022'!D33,'[1]3Q2022'!D33,'[1]4Q2022'!D33)</f>
        <v>905</v>
      </c>
      <c r="E33" s="48">
        <f>SUM('[1]1Q2022'!E33,'[1]2Q2022'!E33,'[1]3Q2022'!E33,'[1]4Q2022'!E33)</f>
        <v>0</v>
      </c>
      <c r="F33" s="48">
        <f>SUM('[1]1Q2022'!F33,'[1]2Q2022'!F33,'[1]3Q2022'!F33,'[1]4Q2022'!F33)</f>
        <v>0</v>
      </c>
      <c r="G33" s="49">
        <f>SUM('[1]1Q2022'!G33,'[1]2Q2022'!G33,'[1]3Q2022'!G33,'[1]4Q2022'!G33)</f>
        <v>1841</v>
      </c>
      <c r="H33" s="28"/>
    </row>
    <row r="34" spans="1:9" ht="12.75" customHeight="1" thickBot="1" x14ac:dyDescent="0.35">
      <c r="A34" s="2"/>
      <c r="B34" s="19" t="s">
        <v>27</v>
      </c>
      <c r="C34" s="53">
        <f>SUM('[1]1Q2022'!C34,'[1]2Q2022'!C34,'[1]3Q2022'!C34,'[1]4Q2022'!C34)</f>
        <v>5866466.6399999987</v>
      </c>
      <c r="D34" s="54">
        <f>SUM('[1]1Q2022'!D34,'[1]2Q2022'!D34,'[1]3Q2022'!D34,'[1]4Q2022'!D34)</f>
        <v>5599838.004999999</v>
      </c>
      <c r="E34" s="54">
        <f>SUM('[1]1Q2022'!E34,'[1]2Q2022'!E34,'[1]3Q2022'!E34,'[1]4Q2022'!E34)</f>
        <v>0</v>
      </c>
      <c r="F34" s="54">
        <f>SUM('[1]1Q2022'!F34,'[1]2Q2022'!F34,'[1]3Q2022'!F34,'[1]4Q2022'!F34)</f>
        <v>0</v>
      </c>
      <c r="G34" s="55">
        <f>SUM('[1]1Q2022'!G34,'[1]2Q2022'!G34,'[1]3Q2022'!G34,'[1]4Q2022'!G34)</f>
        <v>11466304.644999998</v>
      </c>
      <c r="H34" s="28"/>
    </row>
    <row r="35" spans="1:9" ht="8.25" customHeight="1" x14ac:dyDescent="0.3">
      <c r="A35" s="6"/>
      <c r="B35" s="45"/>
      <c r="C35" s="59"/>
      <c r="D35" s="59"/>
      <c r="E35" s="59"/>
      <c r="F35" s="59"/>
      <c r="G35" s="59"/>
      <c r="H35" s="3"/>
    </row>
    <row r="36" spans="1:9" x14ac:dyDescent="0.3">
      <c r="A36" s="6"/>
      <c r="B36" s="60" t="s">
        <v>28</v>
      </c>
      <c r="C36" s="45"/>
      <c r="D36" s="45"/>
      <c r="E36" s="45"/>
      <c r="F36" s="45"/>
      <c r="G36" s="45"/>
      <c r="H36" s="26"/>
    </row>
    <row r="37" spans="1:9" ht="8.25" customHeight="1" thickBot="1" x14ac:dyDescent="0.35">
      <c r="A37" s="6"/>
      <c r="B37" s="45"/>
      <c r="C37" s="59"/>
      <c r="D37" s="59"/>
      <c r="E37" s="59"/>
      <c r="F37" s="59"/>
      <c r="G37" s="59"/>
      <c r="H37" s="3"/>
    </row>
    <row r="38" spans="1:9" ht="15" thickBot="1" x14ac:dyDescent="0.35">
      <c r="A38" s="2"/>
      <c r="B38" s="5" t="s">
        <v>29</v>
      </c>
      <c r="C38" s="23" t="s">
        <v>2</v>
      </c>
      <c r="D38" s="24" t="s">
        <v>3</v>
      </c>
      <c r="E38" s="24" t="s">
        <v>4</v>
      </c>
      <c r="F38" s="24" t="s">
        <v>5</v>
      </c>
      <c r="G38" s="25" t="s">
        <v>6</v>
      </c>
      <c r="H38" s="3"/>
    </row>
    <row r="39" spans="1:9" ht="12.75" customHeight="1" x14ac:dyDescent="0.3">
      <c r="A39" s="2"/>
      <c r="B39" s="20" t="s">
        <v>30</v>
      </c>
      <c r="C39" s="47">
        <f>'[1]4Q2022'!C39</f>
        <v>7343342</v>
      </c>
      <c r="D39" s="48">
        <f>'[1]4Q2022'!D39</f>
        <v>6672593</v>
      </c>
      <c r="E39" s="48">
        <f>'[1]4Q2022'!E39</f>
        <v>0</v>
      </c>
      <c r="F39" s="48">
        <f>'[1]4Q2022'!F39</f>
        <v>0</v>
      </c>
      <c r="G39" s="49">
        <f>'[1]4Q2022'!G39</f>
        <v>14015935</v>
      </c>
      <c r="H39" s="28"/>
      <c r="I39" s="1"/>
    </row>
    <row r="40" spans="1:9" ht="12.75" customHeight="1" x14ac:dyDescent="0.3">
      <c r="A40" s="2"/>
      <c r="B40" s="29" t="s">
        <v>31</v>
      </c>
      <c r="C40" s="50">
        <f>'[1]4Q2022'!C40</f>
        <v>5868415</v>
      </c>
      <c r="D40" s="51">
        <f>'[1]4Q2022'!D40</f>
        <v>6316761</v>
      </c>
      <c r="E40" s="51">
        <f>'[1]4Q2022'!E40</f>
        <v>0</v>
      </c>
      <c r="F40" s="51">
        <f>'[1]4Q2022'!F40</f>
        <v>0</v>
      </c>
      <c r="G40" s="52">
        <f>'[1]4Q2022'!G40</f>
        <v>12185176</v>
      </c>
      <c r="H40" s="28"/>
      <c r="I40" s="1"/>
    </row>
    <row r="41" spans="1:9" ht="12.75" customHeight="1" x14ac:dyDescent="0.3">
      <c r="A41" s="2"/>
      <c r="B41" s="29" t="s">
        <v>32</v>
      </c>
      <c r="C41" s="50">
        <f>'[1]4Q2022'!C41</f>
        <v>1417704</v>
      </c>
      <c r="D41" s="51">
        <f>'[1]4Q2022'!D41</f>
        <v>212619</v>
      </c>
      <c r="E41" s="51">
        <f>'[1]4Q2022'!E41</f>
        <v>0</v>
      </c>
      <c r="F41" s="51">
        <f>'[1]4Q2022'!F41</f>
        <v>0</v>
      </c>
      <c r="G41" s="52">
        <f>'[1]4Q2022'!G41</f>
        <v>1630323</v>
      </c>
      <c r="H41" s="28"/>
      <c r="I41" s="1"/>
    </row>
    <row r="42" spans="1:9" ht="12.75" customHeight="1" x14ac:dyDescent="0.3">
      <c r="A42" s="2"/>
      <c r="B42" s="29" t="s">
        <v>33</v>
      </c>
      <c r="C42" s="50">
        <f>'[1]4Q2022'!C42</f>
        <v>459573</v>
      </c>
      <c r="D42" s="51">
        <f>'[1]4Q2022'!D42</f>
        <v>502144</v>
      </c>
      <c r="E42" s="51">
        <f>'[1]4Q2022'!E42</f>
        <v>0</v>
      </c>
      <c r="F42" s="51">
        <f>'[1]4Q2022'!F42</f>
        <v>0</v>
      </c>
      <c r="G42" s="52">
        <f>'[1]4Q2022'!G42</f>
        <v>961717</v>
      </c>
      <c r="H42" s="28"/>
      <c r="I42" s="1"/>
    </row>
    <row r="43" spans="1:9" ht="12.75" customHeight="1" x14ac:dyDescent="0.3">
      <c r="A43" s="2"/>
      <c r="B43" s="29" t="s">
        <v>34</v>
      </c>
      <c r="C43" s="50">
        <f>'[1]4Q2022'!C43</f>
        <v>165297</v>
      </c>
      <c r="D43" s="51">
        <f>'[1]4Q2022'!D43</f>
        <v>180633</v>
      </c>
      <c r="E43" s="51">
        <f>'[1]4Q2022'!E43</f>
        <v>0</v>
      </c>
      <c r="F43" s="51">
        <f>'[1]4Q2022'!F43</f>
        <v>0</v>
      </c>
      <c r="G43" s="52">
        <f>'[1]4Q2022'!G43</f>
        <v>345930</v>
      </c>
      <c r="H43" s="28"/>
      <c r="I43" s="1"/>
    </row>
    <row r="44" spans="1:9" ht="12.75" customHeight="1" x14ac:dyDescent="0.3">
      <c r="A44" s="2"/>
      <c r="B44" s="29" t="s">
        <v>35</v>
      </c>
      <c r="C44" s="50">
        <f>'[1]4Q2022'!C44</f>
        <v>57223</v>
      </c>
      <c r="D44" s="51">
        <f>'[1]4Q2022'!D44</f>
        <v>143213</v>
      </c>
      <c r="E44" s="51">
        <f>'[1]4Q2022'!E44</f>
        <v>0</v>
      </c>
      <c r="F44" s="51">
        <f>'[1]4Q2022'!F44</f>
        <v>0</v>
      </c>
      <c r="G44" s="52">
        <f>'[1]4Q2022'!G44</f>
        <v>200436</v>
      </c>
      <c r="H44" s="28"/>
      <c r="I44" s="1"/>
    </row>
    <row r="45" spans="1:9" ht="12.75" customHeight="1" thickBot="1" x14ac:dyDescent="0.35">
      <c r="A45" s="2"/>
      <c r="B45" s="21" t="s">
        <v>36</v>
      </c>
      <c r="C45" s="53">
        <f>'[1]4Q2022'!C45</f>
        <v>7170909</v>
      </c>
      <c r="D45" s="54">
        <f>'[1]4Q2022'!D45</f>
        <v>6430804</v>
      </c>
      <c r="E45" s="54">
        <f>'[1]4Q2022'!E45</f>
        <v>0</v>
      </c>
      <c r="F45" s="54">
        <f>'[1]4Q2022'!F45</f>
        <v>0</v>
      </c>
      <c r="G45" s="55">
        <f>'[1]4Q2022'!G45</f>
        <v>13601713</v>
      </c>
      <c r="H45" s="28"/>
      <c r="I45" s="1"/>
    </row>
    <row r="46" spans="1:9" ht="9.75" customHeight="1" x14ac:dyDescent="0.3">
      <c r="A46" s="2"/>
      <c r="B46" s="45"/>
      <c r="C46" s="46"/>
      <c r="D46" s="46"/>
      <c r="E46" s="46"/>
      <c r="F46" s="46"/>
      <c r="G46" s="46"/>
      <c r="H46" s="3"/>
    </row>
    <row r="47" spans="1:9" x14ac:dyDescent="0.3">
      <c r="A47" s="2"/>
      <c r="B47" s="60" t="s">
        <v>37</v>
      </c>
      <c r="C47" s="45"/>
      <c r="D47" s="45"/>
      <c r="E47" s="45"/>
      <c r="F47" s="45"/>
      <c r="G47" s="45"/>
      <c r="H47" s="3"/>
    </row>
    <row r="48" spans="1:9" ht="7.5" customHeight="1" thickBot="1" x14ac:dyDescent="0.35">
      <c r="A48" s="6"/>
      <c r="B48" s="45"/>
      <c r="C48" s="46" t="s">
        <v>38</v>
      </c>
      <c r="D48" s="46" t="s">
        <v>38</v>
      </c>
      <c r="E48" s="46" t="s">
        <v>38</v>
      </c>
      <c r="F48" s="46"/>
      <c r="G48" s="46"/>
      <c r="H48" s="12"/>
    </row>
    <row r="49" spans="1:9" ht="15" thickBot="1" x14ac:dyDescent="0.35">
      <c r="A49" s="6"/>
      <c r="B49" s="32" t="s">
        <v>39</v>
      </c>
      <c r="C49" s="23" t="s">
        <v>2</v>
      </c>
      <c r="D49" s="24" t="s">
        <v>3</v>
      </c>
      <c r="E49" s="24" t="s">
        <v>4</v>
      </c>
      <c r="F49" s="24" t="s">
        <v>5</v>
      </c>
      <c r="G49" s="25" t="s">
        <v>6</v>
      </c>
      <c r="H49" s="12"/>
    </row>
    <row r="50" spans="1:9" ht="12.75" customHeight="1" x14ac:dyDescent="0.3">
      <c r="A50" s="2"/>
      <c r="B50" s="33" t="s">
        <v>14</v>
      </c>
      <c r="C50" s="48">
        <f>SUM('[1]1Q2022'!C50,'[1]2Q2022'!C50,'[1]3Q2022'!C50,'[1]4Q2022'!C50)</f>
        <v>1131816437</v>
      </c>
      <c r="D50" s="48">
        <f>SUM('[1]1Q2022'!D50,'[1]2Q2022'!D50,'[1]3Q2022'!D50,'[1]4Q2022'!D50)</f>
        <v>1126085547</v>
      </c>
      <c r="E50" s="48">
        <f>SUM('[1]1Q2022'!E50,'[1]2Q2022'!E50,'[1]3Q2022'!E50,'[1]4Q2022'!E50)</f>
        <v>484123</v>
      </c>
      <c r="F50" s="48">
        <f>SUM('[1]1Q2022'!F50,'[1]2Q2022'!F50,'[1]3Q2022'!F50,'[1]4Q2022'!F50)</f>
        <v>0</v>
      </c>
      <c r="G50" s="49">
        <f>SUM('[1]1Q2022'!G50,'[1]2Q2022'!G50,'[1]3Q2022'!G50,'[1]4Q2022'!G50)</f>
        <v>2258386107</v>
      </c>
      <c r="H50" s="28"/>
      <c r="I50" s="1"/>
    </row>
    <row r="51" spans="1:9" ht="12.75" customHeight="1" x14ac:dyDescent="0.3">
      <c r="A51" s="2"/>
      <c r="B51" s="34" t="s">
        <v>40</v>
      </c>
      <c r="C51" s="51">
        <f>SUM('[1]1Q2022'!C51,'[1]2Q2022'!C51,'[1]3Q2022'!C51,'[1]4Q2022'!C51)</f>
        <v>132565374</v>
      </c>
      <c r="D51" s="51">
        <f>SUM('[1]1Q2022'!D51,'[1]2Q2022'!D51,'[1]3Q2022'!D51,'[1]4Q2022'!D51)</f>
        <v>20334325</v>
      </c>
      <c r="E51" s="51">
        <f>SUM('[1]1Q2022'!E51,'[1]2Q2022'!E51,'[1]3Q2022'!E51,'[1]4Q2022'!E51)</f>
        <v>484123</v>
      </c>
      <c r="F51" s="51">
        <f>SUM('[1]1Q2022'!F51,'[1]2Q2022'!F51,'[1]3Q2022'!F51,'[1]4Q2022'!F51)</f>
        <v>0</v>
      </c>
      <c r="G51" s="52">
        <f>SUM('[1]1Q2022'!G51,'[1]2Q2022'!G51,'[1]3Q2022'!G51,'[1]4Q2022'!G51)</f>
        <v>153383822</v>
      </c>
      <c r="H51" s="28"/>
      <c r="I51" s="1"/>
    </row>
    <row r="52" spans="1:9" ht="12.75" customHeight="1" x14ac:dyDescent="0.3">
      <c r="A52" s="2"/>
      <c r="B52" s="34" t="s">
        <v>17</v>
      </c>
      <c r="C52" s="51">
        <f>SUM('[1]1Q2022'!C52,'[1]2Q2022'!C52,'[1]3Q2022'!C52,'[1]4Q2022'!C52)</f>
        <v>983831</v>
      </c>
      <c r="D52" s="51">
        <f>SUM('[1]1Q2022'!D52,'[1]2Q2022'!D52,'[1]3Q2022'!D52,'[1]4Q2022'!D52)</f>
        <v>1611941</v>
      </c>
      <c r="E52" s="51">
        <f>SUM('[1]1Q2022'!E52,'[1]2Q2022'!E52,'[1]3Q2022'!E52,'[1]4Q2022'!E52)</f>
        <v>0</v>
      </c>
      <c r="F52" s="51">
        <f>SUM('[1]1Q2022'!F52,'[1]2Q2022'!F52,'[1]3Q2022'!F52,'[1]4Q2022'!F52)</f>
        <v>0</v>
      </c>
      <c r="G52" s="52">
        <f>SUM('[1]1Q2022'!G52,'[1]2Q2022'!G52,'[1]3Q2022'!G52,'[1]4Q2022'!G52)</f>
        <v>2595772</v>
      </c>
      <c r="H52" s="28"/>
      <c r="I52" s="1"/>
    </row>
    <row r="53" spans="1:9" ht="12.75" customHeight="1" x14ac:dyDescent="0.3">
      <c r="A53" s="2"/>
      <c r="B53" s="34" t="s">
        <v>41</v>
      </c>
      <c r="C53" s="51">
        <f>SUM('[1]1Q2022'!C53,'[1]2Q2022'!C53,'[1]3Q2022'!C53,'[1]4Q2022'!C53)</f>
        <v>172430890</v>
      </c>
      <c r="D53" s="51">
        <f>SUM('[1]1Q2022'!D53,'[1]2Q2022'!D53,'[1]3Q2022'!D53,'[1]4Q2022'!D53)</f>
        <v>169187239</v>
      </c>
      <c r="E53" s="51">
        <f>SUM('[1]1Q2022'!E53,'[1]2Q2022'!E53,'[1]3Q2022'!E53,'[1]4Q2022'!E53)</f>
        <v>0</v>
      </c>
      <c r="F53" s="51">
        <f>SUM('[1]1Q2022'!F53,'[1]2Q2022'!F53,'[1]3Q2022'!F53,'[1]4Q2022'!F53)</f>
        <v>0</v>
      </c>
      <c r="G53" s="52">
        <f>SUM('[1]1Q2022'!G53,'[1]2Q2022'!G53,'[1]3Q2022'!G53,'[1]4Q2022'!G53)</f>
        <v>341618129</v>
      </c>
      <c r="H53" s="28"/>
      <c r="I53" s="1"/>
    </row>
    <row r="54" spans="1:9" ht="12.75" customHeight="1" x14ac:dyDescent="0.3">
      <c r="A54" s="2"/>
      <c r="B54" s="34" t="s">
        <v>42</v>
      </c>
      <c r="C54" s="51">
        <f>SUM('[1]1Q2022'!C54,'[1]2Q2022'!C54,'[1]3Q2022'!C54,'[1]4Q2022'!C54)</f>
        <v>837924912</v>
      </c>
      <c r="D54" s="51">
        <f>SUM('[1]1Q2022'!D54,'[1]2Q2022'!D54,'[1]3Q2022'!D54,'[1]4Q2022'!D54)</f>
        <v>924509061</v>
      </c>
      <c r="E54" s="51">
        <f>SUM('[1]1Q2022'!E54,'[1]2Q2022'!E54,'[1]3Q2022'!E54,'[1]4Q2022'!E54)</f>
        <v>0</v>
      </c>
      <c r="F54" s="51">
        <f>SUM('[1]1Q2022'!F54,'[1]2Q2022'!F54,'[1]3Q2022'!F54,'[1]4Q2022'!F54)</f>
        <v>0</v>
      </c>
      <c r="G54" s="52">
        <f>SUM('[1]1Q2022'!G54,'[1]2Q2022'!G54,'[1]3Q2022'!G54,'[1]4Q2022'!G54)</f>
        <v>1762433973</v>
      </c>
      <c r="H54" s="28"/>
      <c r="I54" s="1"/>
    </row>
    <row r="55" spans="1:9" ht="12.75" customHeight="1" thickBot="1" x14ac:dyDescent="0.35">
      <c r="A55" s="2"/>
      <c r="B55" s="35" t="s">
        <v>43</v>
      </c>
      <c r="C55" s="54">
        <f>SUM('[1]1Q2022'!C55,'[1]2Q2022'!C55,'[1]3Q2022'!C55,'[1]4Q2022'!C55)</f>
        <v>308460028</v>
      </c>
      <c r="D55" s="54">
        <f>SUM('[1]1Q2022'!D55,'[1]2Q2022'!D55,'[1]3Q2022'!D55,'[1]4Q2022'!D55)</f>
        <v>304053920</v>
      </c>
      <c r="E55" s="54">
        <f>SUM('[1]1Q2022'!E55,'[1]2Q2022'!E55,'[1]3Q2022'!E55,'[1]4Q2022'!E55)</f>
        <v>0</v>
      </c>
      <c r="F55" s="54">
        <f>SUM('[1]1Q2022'!F55,'[1]2Q2022'!F55,'[1]3Q2022'!F55,'[1]4Q2022'!F55)</f>
        <v>0</v>
      </c>
      <c r="G55" s="55">
        <f>SUM('[1]1Q2022'!G55,'[1]2Q2022'!G55,'[1]3Q2022'!G55,'[1]4Q2022'!G55)</f>
        <v>612513948</v>
      </c>
      <c r="H55" s="28"/>
      <c r="I55" s="1"/>
    </row>
    <row r="56" spans="1:9" ht="12" customHeight="1" thickBot="1" x14ac:dyDescent="0.35">
      <c r="A56" s="6"/>
      <c r="B56" s="46"/>
      <c r="C56" s="46"/>
      <c r="D56" s="46"/>
      <c r="E56" s="46"/>
      <c r="F56" s="46"/>
      <c r="G56" s="46"/>
      <c r="H56" s="28"/>
    </row>
    <row r="57" spans="1:9" ht="15" thickBot="1" x14ac:dyDescent="0.35">
      <c r="A57" s="6"/>
      <c r="B57" s="32" t="s">
        <v>44</v>
      </c>
      <c r="C57" s="23" t="s">
        <v>2</v>
      </c>
      <c r="D57" s="24" t="s">
        <v>3</v>
      </c>
      <c r="E57" s="24" t="s">
        <v>4</v>
      </c>
      <c r="F57" s="24" t="s">
        <v>5</v>
      </c>
      <c r="G57" s="25" t="s">
        <v>6</v>
      </c>
      <c r="H57" s="28"/>
    </row>
    <row r="58" spans="1:9" ht="12.75" customHeight="1" x14ac:dyDescent="0.3">
      <c r="A58" s="2"/>
      <c r="B58" s="33" t="s">
        <v>45</v>
      </c>
      <c r="C58" s="48">
        <f>SUM('[1]1Q2022'!C58,'[1]2Q2022'!C58,'[1]3Q2022'!C58,'[1]4Q2022'!C58)</f>
        <v>1008095052</v>
      </c>
      <c r="D58" s="48">
        <f>SUM('[1]1Q2022'!D58,'[1]2Q2022'!D58,'[1]3Q2022'!D58,'[1]4Q2022'!D58)</f>
        <v>1018700221</v>
      </c>
      <c r="E58" s="48">
        <f>SUM('[1]1Q2022'!E58,'[1]2Q2022'!E58,'[1]3Q2022'!E58,'[1]4Q2022'!E58)</f>
        <v>435147</v>
      </c>
      <c r="F58" s="48">
        <f>SUM('[1]1Q2022'!F58,'[1]2Q2022'!F58,'[1]3Q2022'!F58,'[1]4Q2022'!F58)</f>
        <v>0</v>
      </c>
      <c r="G58" s="49">
        <f>SUM('[1]1Q2022'!G58,'[1]2Q2022'!G58,'[1]3Q2022'!G58,'[1]4Q2022'!G58)</f>
        <v>2027230420</v>
      </c>
      <c r="H58" s="28"/>
      <c r="I58" s="1"/>
    </row>
    <row r="59" spans="1:9" ht="12.75" customHeight="1" x14ac:dyDescent="0.3">
      <c r="A59" s="2"/>
      <c r="B59" s="34" t="s">
        <v>40</v>
      </c>
      <c r="C59" s="51">
        <f>SUM('[1]1Q2022'!C59,'[1]2Q2022'!C59,'[1]3Q2022'!C59,'[1]4Q2022'!C59)</f>
        <v>117102594</v>
      </c>
      <c r="D59" s="51">
        <f>SUM('[1]1Q2022'!D59,'[1]2Q2022'!D59,'[1]3Q2022'!D59,'[1]4Q2022'!D59)</f>
        <v>18141182</v>
      </c>
      <c r="E59" s="51">
        <f>SUM('[1]1Q2022'!E59,'[1]2Q2022'!E59,'[1]3Q2022'!E59,'[1]4Q2022'!E59)</f>
        <v>435147</v>
      </c>
      <c r="F59" s="51">
        <f>SUM('[1]1Q2022'!F59,'[1]2Q2022'!F59,'[1]3Q2022'!F59,'[1]4Q2022'!F59)</f>
        <v>0</v>
      </c>
      <c r="G59" s="52">
        <f>SUM('[1]1Q2022'!G59,'[1]2Q2022'!G59,'[1]3Q2022'!G59,'[1]4Q2022'!G59)</f>
        <v>135678923</v>
      </c>
      <c r="H59" s="28"/>
      <c r="I59" s="1"/>
    </row>
    <row r="60" spans="1:9" ht="12.75" customHeight="1" x14ac:dyDescent="0.3">
      <c r="A60" s="2"/>
      <c r="B60" s="34" t="s">
        <v>46</v>
      </c>
      <c r="C60" s="51">
        <f>SUM('[1]1Q2022'!C60,'[1]2Q2022'!C60,'[1]3Q2022'!C60,'[1]4Q2022'!C60)</f>
        <v>104357648</v>
      </c>
      <c r="D60" s="51">
        <f>SUM('[1]1Q2022'!D60,'[1]2Q2022'!D60,'[1]3Q2022'!D60,'[1]4Q2022'!D60)</f>
        <v>101451523</v>
      </c>
      <c r="E60" s="51">
        <f>SUM('[1]1Q2022'!E60,'[1]2Q2022'!E60,'[1]3Q2022'!E60,'[1]4Q2022'!E60)</f>
        <v>0</v>
      </c>
      <c r="F60" s="51">
        <f>SUM('[1]1Q2022'!F60,'[1]2Q2022'!F60,'[1]3Q2022'!F60,'[1]4Q2022'!F60)</f>
        <v>0</v>
      </c>
      <c r="G60" s="52">
        <f>SUM('[1]1Q2022'!G60,'[1]2Q2022'!G60,'[1]3Q2022'!G60,'[1]4Q2022'!G60)</f>
        <v>205809171</v>
      </c>
      <c r="H60" s="28"/>
      <c r="I60" s="1"/>
    </row>
    <row r="61" spans="1:9" ht="12.75" customHeight="1" x14ac:dyDescent="0.3">
      <c r="A61" s="2"/>
      <c r="B61" s="34" t="s">
        <v>47</v>
      </c>
      <c r="C61" s="51">
        <f>SUM('[1]1Q2022'!C61,'[1]2Q2022'!C61,'[1]3Q2022'!C61,'[1]4Q2022'!C61)</f>
        <v>803551950</v>
      </c>
      <c r="D61" s="51">
        <f>SUM('[1]1Q2022'!D61,'[1]2Q2022'!D61,'[1]3Q2022'!D61,'[1]4Q2022'!D61)</f>
        <v>890621934</v>
      </c>
      <c r="E61" s="51">
        <f>SUM('[1]1Q2022'!E61,'[1]2Q2022'!E61,'[1]3Q2022'!E61,'[1]4Q2022'!E61)</f>
        <v>0</v>
      </c>
      <c r="F61" s="51">
        <f>SUM('[1]1Q2022'!F61,'[1]2Q2022'!F61,'[1]3Q2022'!F61,'[1]4Q2022'!F61)</f>
        <v>0</v>
      </c>
      <c r="G61" s="52">
        <f>SUM('[1]1Q2022'!G61,'[1]2Q2022'!G61,'[1]3Q2022'!G61,'[1]4Q2022'!G61)</f>
        <v>1694173884</v>
      </c>
      <c r="H61" s="28"/>
      <c r="I61" s="1"/>
    </row>
    <row r="62" spans="1:9" ht="12.75" customHeight="1" thickBot="1" x14ac:dyDescent="0.35">
      <c r="A62" s="2"/>
      <c r="B62" s="35" t="s">
        <v>48</v>
      </c>
      <c r="C62" s="54">
        <f>SUM('[1]1Q2022'!C62,'[1]2Q2022'!C62,'[1]3Q2022'!C62,'[1]4Q2022'!C62)</f>
        <v>279683121</v>
      </c>
      <c r="D62" s="54">
        <f>SUM('[1]1Q2022'!D62,'[1]2Q2022'!D62,'[1]3Q2022'!D62,'[1]4Q2022'!D62)</f>
        <v>273684967</v>
      </c>
      <c r="E62" s="54">
        <f>SUM('[1]1Q2022'!E62,'[1]2Q2022'!E62,'[1]3Q2022'!E62,'[1]4Q2022'!E62)</f>
        <v>0</v>
      </c>
      <c r="F62" s="54">
        <f>SUM('[1]1Q2022'!F62,'[1]2Q2022'!F62,'[1]3Q2022'!F62,'[1]4Q2022'!F62)</f>
        <v>0</v>
      </c>
      <c r="G62" s="55">
        <f>SUM('[1]1Q2022'!G62,'[1]2Q2022'!G62,'[1]3Q2022'!G62,'[1]4Q2022'!G62)</f>
        <v>553368088</v>
      </c>
      <c r="H62" s="28"/>
      <c r="I62" s="1"/>
    </row>
    <row r="63" spans="1:9" ht="15" thickBot="1" x14ac:dyDescent="0.35">
      <c r="A63" s="6"/>
      <c r="B63" s="46"/>
      <c r="C63" s="46"/>
      <c r="D63" s="46"/>
      <c r="E63" s="46"/>
      <c r="F63" s="46"/>
      <c r="G63" s="46"/>
      <c r="H63" s="28"/>
    </row>
    <row r="64" spans="1:9" ht="15" thickBot="1" x14ac:dyDescent="0.35">
      <c r="A64" s="6"/>
      <c r="B64" s="32" t="s">
        <v>49</v>
      </c>
      <c r="C64" s="23" t="s">
        <v>2</v>
      </c>
      <c r="D64" s="24" t="s">
        <v>3</v>
      </c>
      <c r="E64" s="24" t="s">
        <v>4</v>
      </c>
      <c r="F64" s="24" t="s">
        <v>5</v>
      </c>
      <c r="G64" s="25" t="s">
        <v>6</v>
      </c>
      <c r="H64" s="28"/>
    </row>
    <row r="65" spans="1:9" ht="12.75" customHeight="1" x14ac:dyDescent="0.3">
      <c r="A65" s="2"/>
      <c r="B65" s="33" t="s">
        <v>50</v>
      </c>
      <c r="C65" s="48">
        <f>SUM('[1]1Q2022'!C65,'[1]2Q2022'!C65,'[1]3Q2022'!C65,'[1]4Q2022'!C65)</f>
        <v>123721385</v>
      </c>
      <c r="D65" s="48">
        <f>SUM('[1]1Q2022'!D65,'[1]2Q2022'!D65,'[1]3Q2022'!D65,'[1]4Q2022'!D65)</f>
        <v>107385326</v>
      </c>
      <c r="E65" s="48">
        <f>SUM('[1]1Q2022'!E65,'[1]2Q2022'!E65,'[1]3Q2022'!E65,'[1]4Q2022'!E65)</f>
        <v>48976</v>
      </c>
      <c r="F65" s="48">
        <f>SUM('[1]1Q2022'!F65,'[1]2Q2022'!F65,'[1]3Q2022'!F65,'[1]4Q2022'!F65)</f>
        <v>0</v>
      </c>
      <c r="G65" s="49">
        <f>SUM('[1]1Q2022'!G65,'[1]2Q2022'!G65,'[1]3Q2022'!G65,'[1]4Q2022'!G65)</f>
        <v>231155687</v>
      </c>
      <c r="H65" s="28"/>
      <c r="I65" s="1"/>
    </row>
    <row r="66" spans="1:9" ht="12.75" customHeight="1" x14ac:dyDescent="0.3">
      <c r="A66" s="2"/>
      <c r="B66" s="34" t="s">
        <v>40</v>
      </c>
      <c r="C66" s="51">
        <f>SUM('[1]1Q2022'!C66,'[1]2Q2022'!C66,'[1]3Q2022'!C66,'[1]4Q2022'!C66)</f>
        <v>15462780</v>
      </c>
      <c r="D66" s="51">
        <f>SUM('[1]1Q2022'!D66,'[1]2Q2022'!D66,'[1]3Q2022'!D66,'[1]4Q2022'!D66)</f>
        <v>2193143</v>
      </c>
      <c r="E66" s="51">
        <f>SUM('[1]1Q2022'!E66,'[1]2Q2022'!E66,'[1]3Q2022'!E66,'[1]4Q2022'!E66)</f>
        <v>48976</v>
      </c>
      <c r="F66" s="51">
        <f>SUM('[1]1Q2022'!F66,'[1]2Q2022'!F66,'[1]3Q2022'!F66,'[1]4Q2022'!F66)</f>
        <v>0</v>
      </c>
      <c r="G66" s="52">
        <f>SUM('[1]1Q2022'!G66,'[1]2Q2022'!G66,'[1]3Q2022'!G66,'[1]4Q2022'!G66)</f>
        <v>17704899</v>
      </c>
      <c r="H66" s="28"/>
      <c r="I66" s="1"/>
    </row>
    <row r="67" spans="1:9" ht="12.75" customHeight="1" x14ac:dyDescent="0.3">
      <c r="A67" s="2"/>
      <c r="B67" s="34" t="s">
        <v>51</v>
      </c>
      <c r="C67" s="51">
        <f>SUM('[1]1Q2022'!C67,'[1]2Q2022'!C67,'[1]3Q2022'!C67,'[1]4Q2022'!C67)</f>
        <v>68073242</v>
      </c>
      <c r="D67" s="51">
        <f>SUM('[1]1Q2022'!D67,'[1]2Q2022'!D67,'[1]3Q2022'!D67,'[1]4Q2022'!D67)</f>
        <v>67735716</v>
      </c>
      <c r="E67" s="51">
        <f>SUM('[1]1Q2022'!E67,'[1]2Q2022'!E67,'[1]3Q2022'!E67,'[1]4Q2022'!E67)</f>
        <v>0</v>
      </c>
      <c r="F67" s="51">
        <f>SUM('[1]1Q2022'!F67,'[1]2Q2022'!F67,'[1]3Q2022'!F67,'[1]4Q2022'!F67)</f>
        <v>0</v>
      </c>
      <c r="G67" s="52">
        <f>SUM('[1]1Q2022'!G67,'[1]2Q2022'!G67,'[1]3Q2022'!G67,'[1]4Q2022'!G67)</f>
        <v>135808958</v>
      </c>
      <c r="H67" s="28"/>
      <c r="I67" s="1"/>
    </row>
    <row r="68" spans="1:9" ht="12.75" customHeight="1" x14ac:dyDescent="0.3">
      <c r="A68" s="2"/>
      <c r="B68" s="34" t="s">
        <v>52</v>
      </c>
      <c r="C68" s="51">
        <f>SUM('[1]1Q2022'!C68,'[1]2Q2022'!C68,'[1]3Q2022'!C68,'[1]4Q2022'!C68)</f>
        <v>34372962</v>
      </c>
      <c r="D68" s="51">
        <f>SUM('[1]1Q2022'!D68,'[1]2Q2022'!D68,'[1]3Q2022'!D68,'[1]4Q2022'!D68)</f>
        <v>33887127</v>
      </c>
      <c r="E68" s="51">
        <f>SUM('[1]1Q2022'!E68,'[1]2Q2022'!E68,'[1]3Q2022'!E68,'[1]4Q2022'!E68)</f>
        <v>0</v>
      </c>
      <c r="F68" s="51">
        <f>SUM('[1]1Q2022'!F68,'[1]2Q2022'!F68,'[1]3Q2022'!F68,'[1]4Q2022'!F68)</f>
        <v>0</v>
      </c>
      <c r="G68" s="52">
        <f>SUM('[1]1Q2022'!G68,'[1]2Q2022'!G68,'[1]3Q2022'!G68,'[1]4Q2022'!G68)</f>
        <v>68260089</v>
      </c>
      <c r="H68" s="28"/>
      <c r="I68" s="1"/>
    </row>
    <row r="69" spans="1:9" ht="12.75" customHeight="1" thickBot="1" x14ac:dyDescent="0.35">
      <c r="A69" s="2"/>
      <c r="B69" s="35" t="s">
        <v>53</v>
      </c>
      <c r="C69" s="54">
        <f>SUM('[1]1Q2022'!C69,'[1]2Q2022'!C69,'[1]3Q2022'!C69,'[1]4Q2022'!C69)</f>
        <v>28776907</v>
      </c>
      <c r="D69" s="54">
        <f>SUM('[1]1Q2022'!D69,'[1]2Q2022'!D69,'[1]3Q2022'!D69,'[1]4Q2022'!D69)</f>
        <v>30368953</v>
      </c>
      <c r="E69" s="54">
        <f>SUM('[1]1Q2022'!E69,'[1]2Q2022'!E69,'[1]3Q2022'!E69,'[1]4Q2022'!E69)</f>
        <v>0</v>
      </c>
      <c r="F69" s="54">
        <f>SUM('[1]1Q2022'!F69,'[1]2Q2022'!F69,'[1]3Q2022'!F69,'[1]4Q2022'!F69)</f>
        <v>0</v>
      </c>
      <c r="G69" s="55">
        <f>SUM('[1]1Q2022'!G69,'[1]2Q2022'!G69,'[1]3Q2022'!G69,'[1]4Q2022'!G69)</f>
        <v>59145860</v>
      </c>
      <c r="H69" s="28"/>
      <c r="I69" s="1"/>
    </row>
    <row r="70" spans="1:9" ht="15" thickBot="1" x14ac:dyDescent="0.35">
      <c r="A70" s="6"/>
      <c r="B70" s="45"/>
      <c r="C70" s="45"/>
      <c r="D70" s="45"/>
      <c r="E70" s="45"/>
      <c r="F70" s="45"/>
      <c r="G70" s="45"/>
      <c r="H70" s="12"/>
    </row>
    <row r="71" spans="1:9" ht="15" thickBot="1" x14ac:dyDescent="0.35">
      <c r="A71" s="6"/>
      <c r="B71" s="32" t="s">
        <v>54</v>
      </c>
      <c r="C71" s="23" t="s">
        <v>2</v>
      </c>
      <c r="D71" s="24" t="s">
        <v>3</v>
      </c>
      <c r="E71" s="24" t="s">
        <v>4</v>
      </c>
      <c r="F71" s="24" t="s">
        <v>5</v>
      </c>
      <c r="G71" s="25" t="s">
        <v>6</v>
      </c>
      <c r="H71" s="12"/>
    </row>
    <row r="72" spans="1:9" ht="12.75" customHeight="1" x14ac:dyDescent="0.3">
      <c r="A72" s="2"/>
      <c r="B72" s="33" t="s">
        <v>55</v>
      </c>
      <c r="C72" s="48">
        <f>SUM('[1]1Q2022'!C72,'[1]2Q2022'!C72,'[1]3Q2022'!C72,'[1]4Q2022'!C72)</f>
        <v>729689522422.49829</v>
      </c>
      <c r="D72" s="48">
        <f>SUM('[1]1Q2022'!D72,'[1]2Q2022'!D72,'[1]3Q2022'!D72,'[1]4Q2022'!D72)</f>
        <v>692620872536.37048</v>
      </c>
      <c r="E72" s="48">
        <f>SUM('[1]1Q2022'!E72,'[1]2Q2022'!E72,'[1]3Q2022'!E72,'[1]4Q2022'!E72)</f>
        <v>306794638</v>
      </c>
      <c r="F72" s="48">
        <f>SUM('[1]1Q2022'!F72,'[1]2Q2022'!F72,'[1]3Q2022'!F72,'[1]4Q2022'!F72)</f>
        <v>0</v>
      </c>
      <c r="G72" s="49">
        <f>SUM('[1]1Q2022'!G72,'[1]2Q2022'!G72,'[1]3Q2022'!G72,'[1]4Q2022'!G72)</f>
        <v>1422617189596.8689</v>
      </c>
      <c r="H72" s="28"/>
      <c r="I72" s="1"/>
    </row>
    <row r="73" spans="1:9" ht="12.75" customHeight="1" x14ac:dyDescent="0.3">
      <c r="A73" s="2"/>
      <c r="B73" s="34" t="s">
        <v>40</v>
      </c>
      <c r="C73" s="51">
        <f>SUM('[1]1Q2022'!C73,'[1]2Q2022'!C73,'[1]3Q2022'!C73,'[1]4Q2022'!C73)</f>
        <v>101309031670.35811</v>
      </c>
      <c r="D73" s="51">
        <f>SUM('[1]1Q2022'!D73,'[1]2Q2022'!D73,'[1]3Q2022'!D73,'[1]4Q2022'!D73)</f>
        <v>16689330701.534801</v>
      </c>
      <c r="E73" s="51">
        <f>SUM('[1]1Q2022'!E73,'[1]2Q2022'!E73,'[1]3Q2022'!E73,'[1]4Q2022'!E73)</f>
        <v>306794638</v>
      </c>
      <c r="F73" s="51">
        <f>SUM('[1]1Q2022'!F73,'[1]2Q2022'!F73,'[1]3Q2022'!F73,'[1]4Q2022'!F73)</f>
        <v>0</v>
      </c>
      <c r="G73" s="52">
        <f>SUM('[1]1Q2022'!G73,'[1]2Q2022'!G73,'[1]3Q2022'!G73,'[1]4Q2022'!G73)</f>
        <v>118305157009.8929</v>
      </c>
      <c r="H73" s="28"/>
      <c r="I73" s="1"/>
    </row>
    <row r="74" spans="1:9" ht="12.75" customHeight="1" x14ac:dyDescent="0.3">
      <c r="A74" s="2"/>
      <c r="B74" s="34" t="s">
        <v>56</v>
      </c>
      <c r="C74" s="51">
        <f>SUM('[1]1Q2022'!C74,'[1]2Q2022'!C74,'[1]3Q2022'!C74,'[1]4Q2022'!C74)</f>
        <v>1531720522.6899998</v>
      </c>
      <c r="D74" s="51">
        <f>SUM('[1]1Q2022'!D74,'[1]2Q2022'!D74,'[1]3Q2022'!D74,'[1]4Q2022'!D74)</f>
        <v>2404936442.9630003</v>
      </c>
      <c r="E74" s="51">
        <f>SUM('[1]1Q2022'!E74,'[1]2Q2022'!E74,'[1]3Q2022'!E74,'[1]4Q2022'!E74)</f>
        <v>0</v>
      </c>
      <c r="F74" s="51">
        <f>SUM('[1]1Q2022'!F74,'[1]2Q2022'!F74,'[1]3Q2022'!F74,'[1]4Q2022'!F74)</f>
        <v>0</v>
      </c>
      <c r="G74" s="52">
        <f>SUM('[1]1Q2022'!G74,'[1]2Q2022'!G74,'[1]3Q2022'!G74,'[1]4Q2022'!G74)</f>
        <v>3936656965.6529999</v>
      </c>
      <c r="H74" s="28"/>
      <c r="I74" s="1"/>
    </row>
    <row r="75" spans="1:9" ht="12.75" customHeight="1" x14ac:dyDescent="0.3">
      <c r="A75" s="2"/>
      <c r="B75" s="34" t="s">
        <v>57</v>
      </c>
      <c r="C75" s="51">
        <f>SUM('[1]1Q2022'!C75,'[1]2Q2022'!C75,'[1]3Q2022'!C75,'[1]4Q2022'!C75)</f>
        <v>185553633006.72064</v>
      </c>
      <c r="D75" s="51">
        <f>SUM('[1]1Q2022'!D75,'[1]2Q2022'!D75,'[1]3Q2022'!D75,'[1]4Q2022'!D75)</f>
        <v>161657811112.46057</v>
      </c>
      <c r="E75" s="51">
        <f>SUM('[1]1Q2022'!E75,'[1]2Q2022'!E75,'[1]3Q2022'!E75,'[1]4Q2022'!E75)</f>
        <v>0</v>
      </c>
      <c r="F75" s="51">
        <f>SUM('[1]1Q2022'!F75,'[1]2Q2022'!F75,'[1]3Q2022'!F75,'[1]4Q2022'!F75)</f>
        <v>0</v>
      </c>
      <c r="G75" s="52">
        <f>SUM('[1]1Q2022'!G75,'[1]2Q2022'!G75,'[1]3Q2022'!G75,'[1]4Q2022'!G75)</f>
        <v>347211444119.18127</v>
      </c>
      <c r="H75" s="28"/>
      <c r="I75" s="1"/>
    </row>
    <row r="76" spans="1:9" ht="12.75" customHeight="1" x14ac:dyDescent="0.3">
      <c r="A76" s="2"/>
      <c r="B76" s="34" t="s">
        <v>58</v>
      </c>
      <c r="C76" s="51">
        <f>SUM('[1]1Q2022'!C76,'[1]2Q2022'!C76,'[1]3Q2022'!C76,'[1]4Q2022'!C76)</f>
        <v>446751747761.89624</v>
      </c>
      <c r="D76" s="51">
        <f>SUM('[1]1Q2022'!D76,'[1]2Q2022'!D76,'[1]3Q2022'!D76,'[1]4Q2022'!D76)</f>
        <v>502976027218.2677</v>
      </c>
      <c r="E76" s="51">
        <f>SUM('[1]1Q2022'!E76,'[1]2Q2022'!E76,'[1]3Q2022'!E76,'[1]4Q2022'!E76)</f>
        <v>0</v>
      </c>
      <c r="F76" s="51">
        <f>SUM('[1]1Q2022'!F76,'[1]2Q2022'!F76,'[1]3Q2022'!F76,'[1]4Q2022'!F76)</f>
        <v>0</v>
      </c>
      <c r="G76" s="52">
        <f>SUM('[1]1Q2022'!G76,'[1]2Q2022'!G76,'[1]3Q2022'!G76,'[1]4Q2022'!G76)</f>
        <v>949727774980.16394</v>
      </c>
      <c r="H76" s="28"/>
      <c r="I76" s="1"/>
    </row>
    <row r="77" spans="1:9" ht="12.75" customHeight="1" thickBot="1" x14ac:dyDescent="0.35">
      <c r="A77" s="2"/>
      <c r="B77" s="35" t="s">
        <v>59</v>
      </c>
      <c r="C77" s="54">
        <f>SUM('[1]1Q2022'!C77,'[1]2Q2022'!C77,'[1]3Q2022'!C77,'[1]4Q2022'!C77)</f>
        <v>179762937448.13202</v>
      </c>
      <c r="D77" s="54">
        <f>SUM('[1]1Q2022'!D77,'[1]2Q2022'!D77,'[1]3Q2022'!D77,'[1]4Q2022'!D77)</f>
        <v>163487950086.00397</v>
      </c>
      <c r="E77" s="54">
        <f>SUM('[1]1Q2022'!E77,'[1]2Q2022'!E77,'[1]3Q2022'!E77,'[1]4Q2022'!E77)</f>
        <v>0</v>
      </c>
      <c r="F77" s="54">
        <f>SUM('[1]1Q2022'!F77,'[1]2Q2022'!F77,'[1]3Q2022'!F77,'[1]4Q2022'!F77)</f>
        <v>0</v>
      </c>
      <c r="G77" s="55">
        <f>SUM('[1]1Q2022'!G77,'[1]2Q2022'!G77,'[1]3Q2022'!G77,'[1]4Q2022'!G77)</f>
        <v>343250887534.13605</v>
      </c>
      <c r="H77" s="28"/>
      <c r="I77" s="1"/>
    </row>
    <row r="78" spans="1:9" ht="15" thickBot="1" x14ac:dyDescent="0.35">
      <c r="A78" s="6"/>
      <c r="B78" s="45"/>
      <c r="C78" s="46"/>
      <c r="D78" s="46"/>
      <c r="E78" s="46"/>
      <c r="F78" s="46"/>
      <c r="G78" s="46"/>
      <c r="H78" s="28"/>
    </row>
    <row r="79" spans="1:9" ht="15" thickBot="1" x14ac:dyDescent="0.35">
      <c r="A79" s="6"/>
      <c r="B79" s="32" t="s">
        <v>44</v>
      </c>
      <c r="C79" s="23" t="s">
        <v>2</v>
      </c>
      <c r="D79" s="24" t="s">
        <v>3</v>
      </c>
      <c r="E79" s="24" t="s">
        <v>4</v>
      </c>
      <c r="F79" s="24" t="s">
        <v>5</v>
      </c>
      <c r="G79" s="25" t="s">
        <v>6</v>
      </c>
      <c r="H79" s="28"/>
    </row>
    <row r="80" spans="1:9" ht="12.75" customHeight="1" x14ac:dyDescent="0.3">
      <c r="A80" s="2"/>
      <c r="B80" s="33" t="s">
        <v>60</v>
      </c>
      <c r="C80" s="48">
        <f>SUM('[1]1Q2022'!C80,'[1]2Q2022'!C80,'[1]3Q2022'!C80,'[1]4Q2022'!C80)</f>
        <v>585119421637.29443</v>
      </c>
      <c r="D80" s="48">
        <f>SUM('[1]1Q2022'!D80,'[1]2Q2022'!D80,'[1]3Q2022'!D80,'[1]4Q2022'!D80)</f>
        <v>585681271571.38489</v>
      </c>
      <c r="E80" s="48">
        <f>SUM('[1]1Q2022'!E80,'[1]2Q2022'!E80,'[1]3Q2022'!E80,'[1]4Q2022'!E80)</f>
        <v>221068394</v>
      </c>
      <c r="F80" s="48">
        <f>SUM('[1]1Q2022'!F80,'[1]2Q2022'!F80,'[1]3Q2022'!F80,'[1]4Q2022'!F80)</f>
        <v>0</v>
      </c>
      <c r="G80" s="49">
        <f>SUM('[1]1Q2022'!G80,'[1]2Q2022'!G80,'[1]3Q2022'!G80,'[1]4Q2022'!G80)</f>
        <v>1171021761602.6792</v>
      </c>
      <c r="H80" s="28"/>
      <c r="I80" s="1"/>
    </row>
    <row r="81" spans="1:9" ht="12.75" customHeight="1" x14ac:dyDescent="0.3">
      <c r="A81" s="2"/>
      <c r="B81" s="34" t="s">
        <v>40</v>
      </c>
      <c r="C81" s="51">
        <f>SUM('[1]1Q2022'!C81,'[1]2Q2022'!C81,'[1]3Q2022'!C81,'[1]4Q2022'!C81)</f>
        <v>81648562497.5</v>
      </c>
      <c r="D81" s="51">
        <f>SUM('[1]1Q2022'!D81,'[1]2Q2022'!D81,'[1]3Q2022'!D81,'[1]4Q2022'!D81)</f>
        <v>13384740644.241455</v>
      </c>
      <c r="E81" s="51">
        <f>SUM('[1]1Q2022'!E81,'[1]2Q2022'!E81,'[1]3Q2022'!E81,'[1]4Q2022'!E81)</f>
        <v>221068394</v>
      </c>
      <c r="F81" s="51">
        <f>SUM('[1]1Q2022'!F81,'[1]2Q2022'!F81,'[1]3Q2022'!F81,'[1]4Q2022'!F81)</f>
        <v>0</v>
      </c>
      <c r="G81" s="52">
        <f>SUM('[1]1Q2022'!G81,'[1]2Q2022'!G81,'[1]3Q2022'!G81,'[1]4Q2022'!G81)</f>
        <v>95254371535.741455</v>
      </c>
      <c r="H81" s="28"/>
      <c r="I81" s="1"/>
    </row>
    <row r="82" spans="1:9" ht="12.75" customHeight="1" x14ac:dyDescent="0.3">
      <c r="A82" s="2"/>
      <c r="B82" s="34" t="s">
        <v>61</v>
      </c>
      <c r="C82" s="51">
        <f>SUM('[1]1Q2022'!C82,'[1]2Q2022'!C82,'[1]3Q2022'!C82,'[1]4Q2022'!C82)</f>
        <v>98247449444.846741</v>
      </c>
      <c r="D82" s="51">
        <f>SUM('[1]1Q2022'!D82,'[1]2Q2022'!D82,'[1]3Q2022'!D82,'[1]4Q2022'!D82)</f>
        <v>91911747973.934555</v>
      </c>
      <c r="E82" s="51">
        <f>SUM('[1]1Q2022'!E82,'[1]2Q2022'!E82,'[1]3Q2022'!E82,'[1]4Q2022'!E82)</f>
        <v>0</v>
      </c>
      <c r="F82" s="51">
        <f>SUM('[1]1Q2022'!F82,'[1]2Q2022'!F82,'[1]3Q2022'!F82,'[1]4Q2022'!F82)</f>
        <v>0</v>
      </c>
      <c r="G82" s="52">
        <f>SUM('[1]1Q2022'!G82,'[1]2Q2022'!G82,'[1]3Q2022'!G82,'[1]4Q2022'!G82)</f>
        <v>190159197418.78128</v>
      </c>
      <c r="H82" s="28"/>
      <c r="I82" s="1"/>
    </row>
    <row r="83" spans="1:9" ht="12.75" customHeight="1" x14ac:dyDescent="0.3">
      <c r="A83" s="2"/>
      <c r="B83" s="34" t="s">
        <v>62</v>
      </c>
      <c r="C83" s="51">
        <f>SUM('[1]1Q2022'!C83,'[1]2Q2022'!C83,'[1]3Q2022'!C83,'[1]4Q2022'!C83)</f>
        <v>419165497117.92578</v>
      </c>
      <c r="D83" s="51">
        <f>SUM('[1]1Q2022'!D83,'[1]2Q2022'!D83,'[1]3Q2022'!D83,'[1]4Q2022'!D83)</f>
        <v>474231741168.23505</v>
      </c>
      <c r="E83" s="51">
        <f>SUM('[1]1Q2022'!E83,'[1]2Q2022'!E83,'[1]3Q2022'!E83,'[1]4Q2022'!E83)</f>
        <v>0</v>
      </c>
      <c r="F83" s="51">
        <f>SUM('[1]1Q2022'!F83,'[1]2Q2022'!F83,'[1]3Q2022'!F83,'[1]4Q2022'!F83)</f>
        <v>0</v>
      </c>
      <c r="G83" s="52">
        <f>SUM('[1]1Q2022'!G83,'[1]2Q2022'!G83,'[1]3Q2022'!G83,'[1]4Q2022'!G83)</f>
        <v>893397238286.16077</v>
      </c>
      <c r="H83" s="28"/>
      <c r="I83" s="1"/>
    </row>
    <row r="84" spans="1:9" ht="12.75" customHeight="1" thickBot="1" x14ac:dyDescent="0.35">
      <c r="A84" s="2"/>
      <c r="B84" s="35" t="s">
        <v>63</v>
      </c>
      <c r="C84" s="54">
        <f>SUM('[1]1Q2022'!C84,'[1]2Q2022'!C84,'[1]3Q2022'!C84,'[1]4Q2022'!C84)</f>
        <v>149770149149.763</v>
      </c>
      <c r="D84" s="54">
        <f>SUM('[1]1Q2022'!D84,'[1]2Q2022'!D84,'[1]3Q2022'!D84,'[1]4Q2022'!D84)</f>
        <v>140561350162.91501</v>
      </c>
      <c r="E84" s="54">
        <f>SUM('[1]1Q2022'!E84,'[1]2Q2022'!E84,'[1]3Q2022'!E84,'[1]4Q2022'!E84)</f>
        <v>0</v>
      </c>
      <c r="F84" s="54">
        <f>SUM('[1]1Q2022'!F84,'[1]2Q2022'!F84,'[1]3Q2022'!F84,'[1]4Q2022'!F84)</f>
        <v>0</v>
      </c>
      <c r="G84" s="55">
        <f>SUM('[1]1Q2022'!G84,'[1]2Q2022'!G84,'[1]3Q2022'!G84,'[1]4Q2022'!G84)</f>
        <v>290331499312.67804</v>
      </c>
      <c r="H84" s="28"/>
      <c r="I84" s="1"/>
    </row>
    <row r="85" spans="1:9" ht="14.25" customHeight="1" thickBot="1" x14ac:dyDescent="0.35">
      <c r="A85" s="7"/>
      <c r="B85" s="13"/>
      <c r="C85" s="13"/>
      <c r="D85" s="13"/>
      <c r="E85" s="13"/>
      <c r="F85" s="13"/>
      <c r="G85" s="13"/>
      <c r="H85" s="13"/>
      <c r="I85" s="1"/>
    </row>
    <row r="86" spans="1:9" ht="15" thickBot="1" x14ac:dyDescent="0.35">
      <c r="A86" s="7"/>
      <c r="B86" s="32" t="s">
        <v>49</v>
      </c>
      <c r="C86" s="23" t="s">
        <v>2</v>
      </c>
      <c r="D86" s="24" t="s">
        <v>3</v>
      </c>
      <c r="E86" s="24" t="s">
        <v>4</v>
      </c>
      <c r="F86" s="24" t="s">
        <v>5</v>
      </c>
      <c r="G86" s="25" t="s">
        <v>6</v>
      </c>
      <c r="H86" s="13"/>
    </row>
    <row r="87" spans="1:9" ht="12.75" customHeight="1" x14ac:dyDescent="0.3">
      <c r="A87" s="2"/>
      <c r="B87" s="33" t="s">
        <v>64</v>
      </c>
      <c r="C87" s="48">
        <f>SUM('[1]1Q2022'!C87,'[1]2Q2022'!C87,'[1]3Q2022'!C87,'[1]4Q2022'!C87)</f>
        <v>144570100785.20386</v>
      </c>
      <c r="D87" s="48">
        <f>SUM('[1]1Q2022'!D87,'[1]2Q2022'!D87,'[1]3Q2022'!D87,'[1]4Q2022'!D87)</f>
        <v>106939600964.98557</v>
      </c>
      <c r="E87" s="48">
        <f>SUM('[1]1Q2022'!E87,'[1]2Q2022'!E87,'[1]3Q2022'!E87,'[1]4Q2022'!E87)</f>
        <v>85726244</v>
      </c>
      <c r="F87" s="48">
        <f>SUM('[1]1Q2022'!F87,'[1]2Q2022'!F87,'[1]3Q2022'!F87,'[1]4Q2022'!F87)</f>
        <v>0</v>
      </c>
      <c r="G87" s="49">
        <f>SUM('[1]1Q2022'!G87,'[1]2Q2022'!G87,'[1]3Q2022'!G87,'[1]4Q2022'!G87)</f>
        <v>251595427994.18942</v>
      </c>
      <c r="H87" s="28"/>
      <c r="I87" s="1"/>
    </row>
    <row r="88" spans="1:9" ht="12.75" customHeight="1" x14ac:dyDescent="0.3">
      <c r="A88" s="2"/>
      <c r="B88" s="34" t="s">
        <v>40</v>
      </c>
      <c r="C88" s="51">
        <f>SUM('[1]1Q2022'!C88,'[1]2Q2022'!C88,'[1]3Q2022'!C88,'[1]4Q2022'!C88)</f>
        <v>19660469172.858101</v>
      </c>
      <c r="D88" s="51">
        <f>SUM('[1]1Q2022'!D88,'[1]2Q2022'!D88,'[1]3Q2022'!D88,'[1]4Q2022'!D88)</f>
        <v>3304590057.2933493</v>
      </c>
      <c r="E88" s="51">
        <f>SUM('[1]1Q2022'!E88,'[1]2Q2022'!E88,'[1]3Q2022'!E88,'[1]4Q2022'!E88)</f>
        <v>85726244</v>
      </c>
      <c r="F88" s="51">
        <f>SUM('[1]1Q2022'!F88,'[1]2Q2022'!F88,'[1]3Q2022'!F88,'[1]4Q2022'!F88)</f>
        <v>0</v>
      </c>
      <c r="G88" s="52">
        <f>SUM('[1]1Q2022'!G88,'[1]2Q2022'!G88,'[1]3Q2022'!G88,'[1]4Q2022'!G88)</f>
        <v>23050785474.151451</v>
      </c>
      <c r="H88" s="28"/>
      <c r="I88" s="1"/>
    </row>
    <row r="89" spans="1:9" ht="12.75" customHeight="1" x14ac:dyDescent="0.3">
      <c r="A89" s="2"/>
      <c r="B89" s="34" t="s">
        <v>65</v>
      </c>
      <c r="C89" s="51">
        <f>SUM('[1]1Q2022'!C89,'[1]2Q2022'!C89,'[1]3Q2022'!C89,'[1]4Q2022'!C89)</f>
        <v>87306183561.873871</v>
      </c>
      <c r="D89" s="51">
        <f>SUM('[1]1Q2022'!D89,'[1]2Q2022'!D89,'[1]3Q2022'!D89,'[1]4Q2022'!D89)</f>
        <v>69746063138.526031</v>
      </c>
      <c r="E89" s="51">
        <f>SUM('[1]1Q2022'!E89,'[1]2Q2022'!E89,'[1]3Q2022'!E89,'[1]4Q2022'!E89)</f>
        <v>0</v>
      </c>
      <c r="F89" s="51">
        <f>SUM('[1]1Q2022'!F89,'[1]2Q2022'!F89,'[1]3Q2022'!F89,'[1]4Q2022'!F89)</f>
        <v>0</v>
      </c>
      <c r="G89" s="52">
        <f>SUM('[1]1Q2022'!G89,'[1]2Q2022'!G89,'[1]3Q2022'!G89,'[1]4Q2022'!G89)</f>
        <v>157052246700.3999</v>
      </c>
      <c r="H89" s="28"/>
      <c r="I89" s="1"/>
    </row>
    <row r="90" spans="1:9" ht="12.75" customHeight="1" x14ac:dyDescent="0.3">
      <c r="A90" s="2"/>
      <c r="B90" s="34" t="s">
        <v>66</v>
      </c>
      <c r="C90" s="51">
        <f>SUM('[1]1Q2022'!C90,'[1]2Q2022'!C90,'[1]3Q2022'!C90,'[1]4Q2022'!C90)</f>
        <v>27586250643.970581</v>
      </c>
      <c r="D90" s="51">
        <f>SUM('[1]1Q2022'!D90,'[1]2Q2022'!D90,'[1]3Q2022'!D90,'[1]4Q2022'!D90)</f>
        <v>28744286050.03257</v>
      </c>
      <c r="E90" s="51">
        <f>SUM('[1]1Q2022'!E90,'[1]2Q2022'!E90,'[1]3Q2022'!E90,'[1]4Q2022'!E90)</f>
        <v>0</v>
      </c>
      <c r="F90" s="51">
        <f>SUM('[1]1Q2022'!F90,'[1]2Q2022'!F90,'[1]3Q2022'!F90,'[1]4Q2022'!F90)</f>
        <v>0</v>
      </c>
      <c r="G90" s="52">
        <f>SUM('[1]1Q2022'!G90,'[1]2Q2022'!G90,'[1]3Q2022'!G90,'[1]4Q2022'!G90)</f>
        <v>56330536694.003159</v>
      </c>
      <c r="H90" s="28"/>
      <c r="I90" s="1"/>
    </row>
    <row r="91" spans="1:9" ht="12.75" customHeight="1" thickBot="1" x14ac:dyDescent="0.35">
      <c r="A91" s="2"/>
      <c r="B91" s="35" t="s">
        <v>83</v>
      </c>
      <c r="C91" s="54">
        <f>SUM('[1]1Q2022'!C91,'[1]2Q2022'!C91,'[1]3Q2022'!C91,'[1]4Q2022'!C91)</f>
        <v>29992788298.368996</v>
      </c>
      <c r="D91" s="54">
        <f>SUM('[1]1Q2022'!D91,'[1]2Q2022'!D91,'[1]3Q2022'!D91,'[1]4Q2022'!D91)</f>
        <v>22926599923.089001</v>
      </c>
      <c r="E91" s="54">
        <f>SUM('[1]1Q2022'!E91,'[1]2Q2022'!E91,'[1]3Q2022'!E91,'[1]4Q2022'!E91)</f>
        <v>0</v>
      </c>
      <c r="F91" s="54">
        <f>SUM('[1]1Q2022'!F91,'[1]2Q2022'!F91,'[1]3Q2022'!F91,'[1]4Q2022'!F91)</f>
        <v>0</v>
      </c>
      <c r="G91" s="55">
        <f>SUM('[1]1Q2022'!G91,'[1]2Q2022'!G91,'[1]3Q2022'!G91,'[1]4Q2022'!G91)</f>
        <v>52919388221.458008</v>
      </c>
      <c r="H91" s="28"/>
      <c r="I91" s="1"/>
    </row>
    <row r="92" spans="1:9" ht="15" thickBot="1" x14ac:dyDescent="0.35">
      <c r="A92" s="2"/>
      <c r="B92" s="45"/>
      <c r="C92" s="59"/>
      <c r="D92" s="59"/>
      <c r="E92" s="59"/>
      <c r="F92" s="59"/>
      <c r="G92" s="59"/>
      <c r="H92" s="3"/>
    </row>
    <row r="93" spans="1:9" ht="15" thickBot="1" x14ac:dyDescent="0.35">
      <c r="A93" s="2"/>
      <c r="B93" s="32" t="s">
        <v>67</v>
      </c>
      <c r="C93" s="23" t="s">
        <v>2</v>
      </c>
      <c r="D93" s="24" t="s">
        <v>3</v>
      </c>
      <c r="E93" s="24" t="s">
        <v>4</v>
      </c>
      <c r="F93" s="24" t="s">
        <v>5</v>
      </c>
      <c r="G93" s="25" t="s">
        <v>6</v>
      </c>
      <c r="H93" s="3"/>
    </row>
    <row r="94" spans="1:9" ht="12.75" customHeight="1" x14ac:dyDescent="0.3">
      <c r="A94" s="2"/>
      <c r="B94" s="20" t="s">
        <v>68</v>
      </c>
      <c r="C94" s="47">
        <f>SUM('[1]1Q2022'!C94,'[1]2Q2022'!C94,'[1]3Q2022'!C94,'[1]4Q2022'!C94)</f>
        <v>60265135</v>
      </c>
      <c r="D94" s="48">
        <f>SUM('[1]1Q2022'!D94,'[1]2Q2022'!D94,'[1]3Q2022'!D94,'[1]4Q2022'!D94)</f>
        <v>87648532</v>
      </c>
      <c r="E94" s="48">
        <f>SUM('[1]1Q2022'!E94,'[1]2Q2022'!E94,'[1]3Q2022'!E94,'[1]4Q2022'!E94)</f>
        <v>4354</v>
      </c>
      <c r="F94" s="48">
        <f>SUM('[1]1Q2022'!F94,'[1]2Q2022'!F94,'[1]3Q2022'!F94,'[1]4Q2022'!F94)</f>
        <v>0</v>
      </c>
      <c r="G94" s="49">
        <f>SUM('[1]1Q2022'!G94,'[1]2Q2022'!G94,'[1]3Q2022'!G94,'[1]4Q2022'!G94)</f>
        <v>147918021</v>
      </c>
      <c r="H94" s="28"/>
      <c r="I94" s="1"/>
    </row>
    <row r="95" spans="1:9" ht="12.75" customHeight="1" x14ac:dyDescent="0.3">
      <c r="A95" s="2"/>
      <c r="B95" s="29" t="s">
        <v>40</v>
      </c>
      <c r="C95" s="50">
        <f>SUM('[1]1Q2022'!C95,'[1]2Q2022'!C95,'[1]3Q2022'!C95,'[1]4Q2022'!C95)</f>
        <v>1464343</v>
      </c>
      <c r="D95" s="51">
        <f>SUM('[1]1Q2022'!D95,'[1]2Q2022'!D95,'[1]3Q2022'!D95,'[1]4Q2022'!D95)</f>
        <v>325843</v>
      </c>
      <c r="E95" s="51">
        <f>SUM('[1]1Q2022'!E95,'[1]2Q2022'!E95,'[1]3Q2022'!E95,'[1]4Q2022'!E95)</f>
        <v>4354</v>
      </c>
      <c r="F95" s="51">
        <f>SUM('[1]1Q2022'!F95,'[1]2Q2022'!F95,'[1]3Q2022'!F95,'[1]4Q2022'!F95)</f>
        <v>0</v>
      </c>
      <c r="G95" s="52">
        <f>SUM('[1]1Q2022'!G95,'[1]2Q2022'!G95,'[1]3Q2022'!G95,'[1]4Q2022'!G95)</f>
        <v>1794540</v>
      </c>
      <c r="H95" s="28"/>
      <c r="I95" s="1"/>
    </row>
    <row r="96" spans="1:9" ht="12.75" customHeight="1" thickBot="1" x14ac:dyDescent="0.35">
      <c r="A96" s="2"/>
      <c r="B96" s="21" t="s">
        <v>69</v>
      </c>
      <c r="C96" s="53">
        <f>SUM('[1]1Q2022'!C96,'[1]2Q2022'!C96,'[1]3Q2022'!C96,'[1]4Q2022'!C96)</f>
        <v>82287</v>
      </c>
      <c r="D96" s="54">
        <f>SUM('[1]1Q2022'!D96,'[1]2Q2022'!D96,'[1]3Q2022'!D96,'[1]4Q2022'!D96)</f>
        <v>16412</v>
      </c>
      <c r="E96" s="54">
        <f>SUM('[1]1Q2022'!E96,'[1]2Q2022'!E96,'[1]3Q2022'!E96,'[1]4Q2022'!E96)</f>
        <v>0</v>
      </c>
      <c r="F96" s="54">
        <f>SUM('[1]1Q2022'!F96,'[1]2Q2022'!F96,'[1]3Q2022'!F96,'[1]4Q2022'!F96)</f>
        <v>0</v>
      </c>
      <c r="G96" s="55">
        <f>SUM('[1]1Q2022'!G96,'[1]2Q2022'!G96,'[1]3Q2022'!G96,'[1]4Q2022'!G96)</f>
        <v>98699</v>
      </c>
      <c r="H96" s="28"/>
      <c r="I96" s="1"/>
    </row>
    <row r="97" spans="1:9" ht="15" thickBot="1" x14ac:dyDescent="0.35">
      <c r="A97" s="2"/>
      <c r="B97" s="45"/>
      <c r="C97" s="45"/>
      <c r="D97" s="45"/>
      <c r="E97" s="45"/>
      <c r="F97" s="45"/>
      <c r="G97" s="45"/>
      <c r="H97" s="3"/>
    </row>
    <row r="98" spans="1:9" ht="15" thickBot="1" x14ac:dyDescent="0.35">
      <c r="A98" s="2"/>
      <c r="B98" s="32" t="s">
        <v>70</v>
      </c>
      <c r="C98" s="23" t="s">
        <v>2</v>
      </c>
      <c r="D98" s="24" t="s">
        <v>3</v>
      </c>
      <c r="E98" s="24" t="s">
        <v>4</v>
      </c>
      <c r="F98" s="24" t="s">
        <v>5</v>
      </c>
      <c r="G98" s="25" t="s">
        <v>6</v>
      </c>
      <c r="H98" s="3"/>
    </row>
    <row r="99" spans="1:9" ht="12.75" customHeight="1" x14ac:dyDescent="0.3">
      <c r="A99" s="2"/>
      <c r="B99" s="20" t="s">
        <v>71</v>
      </c>
      <c r="C99" s="47">
        <f>SUM('[1]1Q2022'!C99,'[1]2Q2022'!C99,'[1]3Q2022'!C99,'[1]4Q2022'!C99)</f>
        <v>58502664</v>
      </c>
      <c r="D99" s="48">
        <f>SUM('[1]1Q2022'!D99,'[1]2Q2022'!D99,'[1]3Q2022'!D99,'[1]4Q2022'!D99)</f>
        <v>86123918</v>
      </c>
      <c r="E99" s="48">
        <f>SUM('[1]1Q2022'!E99,'[1]2Q2022'!E99,'[1]3Q2022'!E99,'[1]4Q2022'!E99)</f>
        <v>4154</v>
      </c>
      <c r="F99" s="48">
        <f>SUM('[1]1Q2022'!F99,'[1]2Q2022'!F99,'[1]3Q2022'!F99,'[1]4Q2022'!F99)</f>
        <v>0</v>
      </c>
      <c r="G99" s="49">
        <f>SUM('[1]1Q2022'!G99,'[1]2Q2022'!G99,'[1]3Q2022'!G99,'[1]4Q2022'!G99)</f>
        <v>144630736</v>
      </c>
      <c r="H99" s="28"/>
      <c r="I99" s="1"/>
    </row>
    <row r="100" spans="1:9" ht="12.75" customHeight="1" x14ac:dyDescent="0.3">
      <c r="A100" s="2"/>
      <c r="B100" s="29" t="s">
        <v>40</v>
      </c>
      <c r="C100" s="50">
        <f>SUM('[1]1Q2022'!C100,'[1]2Q2022'!C100,'[1]3Q2022'!C100,'[1]4Q2022'!C100)</f>
        <v>1414070</v>
      </c>
      <c r="D100" s="51">
        <f>SUM('[1]1Q2022'!D100,'[1]2Q2022'!D100,'[1]3Q2022'!D100,'[1]4Q2022'!D100)</f>
        <v>315177</v>
      </c>
      <c r="E100" s="51">
        <f>SUM('[1]1Q2022'!E100,'[1]2Q2022'!E100,'[1]3Q2022'!E100,'[1]4Q2022'!E100)</f>
        <v>4154</v>
      </c>
      <c r="F100" s="51">
        <f>SUM('[1]1Q2022'!F100,'[1]2Q2022'!F100,'[1]3Q2022'!F100,'[1]4Q2022'!F100)</f>
        <v>0</v>
      </c>
      <c r="G100" s="52">
        <f>SUM('[1]1Q2022'!G100,'[1]2Q2022'!G100,'[1]3Q2022'!G100,'[1]4Q2022'!G100)</f>
        <v>1733401</v>
      </c>
      <c r="H100" s="28"/>
      <c r="I100" s="1"/>
    </row>
    <row r="101" spans="1:9" ht="12.75" customHeight="1" thickBot="1" x14ac:dyDescent="0.35">
      <c r="A101" s="2"/>
      <c r="B101" s="21" t="s">
        <v>69</v>
      </c>
      <c r="C101" s="53">
        <f>SUM('[1]1Q2022'!C101,'[1]2Q2022'!C101,'[1]3Q2022'!C101,'[1]4Q2022'!C101)</f>
        <v>81145</v>
      </c>
      <c r="D101" s="54">
        <f>SUM('[1]1Q2022'!D101,'[1]2Q2022'!D101,'[1]3Q2022'!D101,'[1]4Q2022'!D101)</f>
        <v>16200</v>
      </c>
      <c r="E101" s="54">
        <f>SUM('[1]1Q2022'!E101,'[1]2Q2022'!E101,'[1]3Q2022'!E101,'[1]4Q2022'!E101)</f>
        <v>0</v>
      </c>
      <c r="F101" s="54">
        <f>SUM('[1]1Q2022'!F101,'[1]2Q2022'!F101,'[1]3Q2022'!F101,'[1]4Q2022'!F101)</f>
        <v>0</v>
      </c>
      <c r="G101" s="55">
        <f>SUM('[1]1Q2022'!G101,'[1]2Q2022'!G101,'[1]3Q2022'!G101,'[1]4Q2022'!G101)</f>
        <v>97345</v>
      </c>
      <c r="H101" s="28"/>
      <c r="I101" s="1"/>
    </row>
    <row r="102" spans="1:9" ht="15" thickBot="1" x14ac:dyDescent="0.35">
      <c r="A102" s="2"/>
      <c r="B102" s="45"/>
      <c r="C102" s="45"/>
      <c r="D102" s="45"/>
      <c r="E102" s="45"/>
      <c r="F102" s="45"/>
      <c r="G102" s="45"/>
      <c r="H102" s="14"/>
    </row>
    <row r="103" spans="1:9" ht="15" thickBot="1" x14ac:dyDescent="0.35">
      <c r="A103" s="2"/>
      <c r="B103" s="32" t="s">
        <v>72</v>
      </c>
      <c r="C103" s="23" t="s">
        <v>2</v>
      </c>
      <c r="D103" s="24" t="s">
        <v>3</v>
      </c>
      <c r="E103" s="24" t="s">
        <v>4</v>
      </c>
      <c r="F103" s="24" t="s">
        <v>5</v>
      </c>
      <c r="G103" s="25" t="s">
        <v>6</v>
      </c>
      <c r="H103" s="3"/>
    </row>
    <row r="104" spans="1:9" ht="12.75" customHeight="1" x14ac:dyDescent="0.3">
      <c r="A104" s="2"/>
      <c r="B104" s="20" t="s">
        <v>73</v>
      </c>
      <c r="C104" s="47">
        <f>SUM('[1]1Q2022'!C104,'[1]2Q2022'!C104,'[1]3Q2022'!C104,'[1]4Q2022'!C104)</f>
        <v>1762471</v>
      </c>
      <c r="D104" s="48">
        <f>SUM('[1]1Q2022'!D104,'[1]2Q2022'!D104,'[1]3Q2022'!D104,'[1]4Q2022'!D104)</f>
        <v>1524614</v>
      </c>
      <c r="E104" s="48">
        <f>SUM('[1]1Q2022'!E104,'[1]2Q2022'!E104,'[1]3Q2022'!E104,'[1]4Q2022'!E104)</f>
        <v>200</v>
      </c>
      <c r="F104" s="48">
        <f>SUM('[1]1Q2022'!F104,'[1]2Q2022'!F104,'[1]3Q2022'!F104,'[1]4Q2022'!F104)</f>
        <v>0</v>
      </c>
      <c r="G104" s="49">
        <f>SUM('[1]1Q2022'!G104,'[1]2Q2022'!G104,'[1]3Q2022'!G104,'[1]4Q2022'!G104)</f>
        <v>3287285</v>
      </c>
      <c r="H104" s="28"/>
      <c r="I104" s="1"/>
    </row>
    <row r="105" spans="1:9" ht="12.75" customHeight="1" x14ac:dyDescent="0.3">
      <c r="A105" s="2"/>
      <c r="B105" s="29" t="s">
        <v>40</v>
      </c>
      <c r="C105" s="50">
        <f>SUM('[1]1Q2022'!C105,'[1]2Q2022'!C105,'[1]3Q2022'!C105,'[1]4Q2022'!C105)</f>
        <v>50273</v>
      </c>
      <c r="D105" s="51">
        <f>SUM('[1]1Q2022'!D105,'[1]2Q2022'!D105,'[1]3Q2022'!D105,'[1]4Q2022'!D105)</f>
        <v>10666</v>
      </c>
      <c r="E105" s="51">
        <f>SUM('[1]1Q2022'!E105,'[1]2Q2022'!E105,'[1]3Q2022'!E105,'[1]4Q2022'!E105)</f>
        <v>200</v>
      </c>
      <c r="F105" s="51">
        <f>SUM('[1]1Q2022'!F105,'[1]2Q2022'!F105,'[1]3Q2022'!F105,'[1]4Q2022'!F105)</f>
        <v>0</v>
      </c>
      <c r="G105" s="52">
        <f>SUM('[1]1Q2022'!G105,'[1]2Q2022'!G105,'[1]3Q2022'!G105,'[1]4Q2022'!G105)</f>
        <v>61139</v>
      </c>
      <c r="H105" s="28"/>
      <c r="I105" s="1"/>
    </row>
    <row r="106" spans="1:9" ht="12.75" customHeight="1" thickBot="1" x14ac:dyDescent="0.35">
      <c r="A106" s="2"/>
      <c r="B106" s="21" t="s">
        <v>69</v>
      </c>
      <c r="C106" s="53">
        <f>SUM('[1]1Q2022'!C106,'[1]2Q2022'!C106,'[1]3Q2022'!C106,'[1]4Q2022'!C106)</f>
        <v>1142</v>
      </c>
      <c r="D106" s="54">
        <f>SUM('[1]1Q2022'!D106,'[1]2Q2022'!D106,'[1]3Q2022'!D106,'[1]4Q2022'!D106)</f>
        <v>212</v>
      </c>
      <c r="E106" s="54">
        <f>SUM('[1]1Q2022'!E106,'[1]2Q2022'!E106,'[1]3Q2022'!E106,'[1]4Q2022'!E106)</f>
        <v>0</v>
      </c>
      <c r="F106" s="54">
        <f>SUM('[1]1Q2022'!F106,'[1]2Q2022'!F106,'[1]3Q2022'!F106,'[1]4Q2022'!F106)</f>
        <v>0</v>
      </c>
      <c r="G106" s="55">
        <f>SUM('[1]1Q2022'!G106,'[1]2Q2022'!G106,'[1]3Q2022'!G106,'[1]4Q2022'!G106)</f>
        <v>1354</v>
      </c>
      <c r="H106" s="28"/>
      <c r="I106" s="1"/>
    </row>
    <row r="107" spans="1:9" ht="15" thickBot="1" x14ac:dyDescent="0.35">
      <c r="A107" s="2"/>
      <c r="B107" s="45"/>
      <c r="C107" s="45"/>
      <c r="D107" s="45"/>
      <c r="E107" s="45"/>
      <c r="F107" s="45"/>
      <c r="G107" s="45"/>
      <c r="H107" s="3"/>
    </row>
    <row r="108" spans="1:9" ht="15" thickBot="1" x14ac:dyDescent="0.35">
      <c r="A108" s="2"/>
      <c r="B108" s="5" t="s">
        <v>74</v>
      </c>
      <c r="C108" s="15" t="s">
        <v>2</v>
      </c>
      <c r="D108" s="10" t="s">
        <v>3</v>
      </c>
      <c r="E108" s="10" t="s">
        <v>4</v>
      </c>
      <c r="F108" s="10" t="s">
        <v>5</v>
      </c>
      <c r="G108" s="11" t="s">
        <v>6</v>
      </c>
      <c r="H108" s="3"/>
    </row>
    <row r="109" spans="1:9" ht="12.75" customHeight="1" x14ac:dyDescent="0.3">
      <c r="A109" s="2"/>
      <c r="B109" s="20" t="s">
        <v>75</v>
      </c>
      <c r="C109" s="47">
        <f>SUM('[1]1Q2022'!C109,'[1]2Q2022'!C109,'[1]3Q2022'!C109,'[1]4Q2022'!C109)</f>
        <v>354674481095.67712</v>
      </c>
      <c r="D109" s="48">
        <f>SUM('[1]1Q2022'!D109,'[1]2Q2022'!D109,'[1]3Q2022'!D109,'[1]4Q2022'!D109)</f>
        <v>487598964255.96918</v>
      </c>
      <c r="E109" s="48">
        <f>SUM('[1]1Q2022'!E109,'[1]2Q2022'!E109,'[1]3Q2022'!E109,'[1]4Q2022'!E109)</f>
        <v>32118680</v>
      </c>
      <c r="F109" s="48">
        <f>SUM('[1]1Q2022'!F109,'[1]2Q2022'!F109,'[1]3Q2022'!F109,'[1]4Q2022'!F109)</f>
        <v>0</v>
      </c>
      <c r="G109" s="49">
        <f>SUM('[1]1Q2022'!G109,'[1]2Q2022'!G109,'[1]3Q2022'!G109,'[1]4Q2022'!G109)</f>
        <v>842305564031.64624</v>
      </c>
      <c r="H109" s="28"/>
      <c r="I109" s="1"/>
    </row>
    <row r="110" spans="1:9" ht="12.75" customHeight="1" x14ac:dyDescent="0.3">
      <c r="A110" s="2"/>
      <c r="B110" s="29" t="s">
        <v>40</v>
      </c>
      <c r="C110" s="50">
        <f>SUM('[1]1Q2022'!C110,'[1]2Q2022'!C110,'[1]3Q2022'!C110,'[1]4Q2022'!C110)</f>
        <v>7439568201.9300003</v>
      </c>
      <c r="D110" s="51">
        <f>SUM('[1]1Q2022'!D110,'[1]2Q2022'!D110,'[1]3Q2022'!D110,'[1]4Q2022'!D110)</f>
        <v>1319366285.3530924</v>
      </c>
      <c r="E110" s="51">
        <f>SUM('[1]1Q2022'!E110,'[1]2Q2022'!E110,'[1]3Q2022'!E110,'[1]4Q2022'!E110)</f>
        <v>32118680</v>
      </c>
      <c r="F110" s="51">
        <f>SUM('[1]1Q2022'!F110,'[1]2Q2022'!F110,'[1]3Q2022'!F110,'[1]4Q2022'!F110)</f>
        <v>0</v>
      </c>
      <c r="G110" s="52">
        <f>SUM('[1]1Q2022'!G110,'[1]2Q2022'!G110,'[1]3Q2022'!G110,'[1]4Q2022'!G110)</f>
        <v>8791053167.2830925</v>
      </c>
      <c r="H110" s="28"/>
      <c r="I110" s="1"/>
    </row>
    <row r="111" spans="1:9" ht="12.75" customHeight="1" thickBot="1" x14ac:dyDescent="0.35">
      <c r="A111" s="2"/>
      <c r="B111" s="21" t="s">
        <v>69</v>
      </c>
      <c r="C111" s="53">
        <f>SUM('[1]1Q2022'!C111,'[1]2Q2022'!C111,'[1]3Q2022'!C111,'[1]4Q2022'!C111)</f>
        <v>399309841.18000001</v>
      </c>
      <c r="D111" s="54">
        <f>SUM('[1]1Q2022'!D111,'[1]2Q2022'!D111,'[1]3Q2022'!D111,'[1]4Q2022'!D111)</f>
        <v>82991381.760000005</v>
      </c>
      <c r="E111" s="54">
        <f>SUM('[1]1Q2022'!E111,'[1]2Q2022'!E111,'[1]3Q2022'!E111,'[1]4Q2022'!E111)</f>
        <v>0</v>
      </c>
      <c r="F111" s="54">
        <f>SUM('[1]1Q2022'!F111,'[1]2Q2022'!F111,'[1]3Q2022'!F111,'[1]4Q2022'!F111)</f>
        <v>0</v>
      </c>
      <c r="G111" s="55">
        <f>SUM('[1]1Q2022'!G111,'[1]2Q2022'!G111,'[1]3Q2022'!G111,'[1]4Q2022'!G111)</f>
        <v>482301222.94000006</v>
      </c>
      <c r="H111" s="28"/>
      <c r="I111" s="1"/>
    </row>
    <row r="112" spans="1:9" ht="15" thickBot="1" x14ac:dyDescent="0.35">
      <c r="A112" s="2"/>
      <c r="B112" s="45"/>
      <c r="C112" s="45"/>
      <c r="D112" s="45"/>
      <c r="E112" s="45"/>
      <c r="F112" s="45"/>
      <c r="G112" s="45"/>
      <c r="H112" s="3"/>
    </row>
    <row r="113" spans="1:10" ht="15" thickBot="1" x14ac:dyDescent="0.35">
      <c r="A113" s="2"/>
      <c r="B113" s="32" t="s">
        <v>76</v>
      </c>
      <c r="C113" s="23" t="s">
        <v>2</v>
      </c>
      <c r="D113" s="24" t="s">
        <v>3</v>
      </c>
      <c r="E113" s="24" t="s">
        <v>4</v>
      </c>
      <c r="F113" s="24" t="s">
        <v>5</v>
      </c>
      <c r="G113" s="25" t="s">
        <v>6</v>
      </c>
      <c r="H113" s="3"/>
    </row>
    <row r="114" spans="1:10" ht="12.75" customHeight="1" x14ac:dyDescent="0.3">
      <c r="A114" s="2"/>
      <c r="B114" s="20" t="s">
        <v>77</v>
      </c>
      <c r="C114" s="47">
        <f>SUM('[1]1Q2022'!C114,'[1]2Q2022'!C114,'[1]3Q2022'!C114,'[1]4Q2022'!C114)</f>
        <v>344269871463.81305</v>
      </c>
      <c r="D114" s="48">
        <f>SUM('[1]1Q2022'!D114,'[1]2Q2022'!D114,'[1]3Q2022'!D114,'[1]4Q2022'!D114)</f>
        <v>479661055873.41577</v>
      </c>
      <c r="E114" s="48">
        <f>SUM('[1]1Q2022'!E114,'[1]2Q2022'!E114,'[1]3Q2022'!E114,'[1]4Q2022'!E114)</f>
        <v>30958300</v>
      </c>
      <c r="F114" s="48">
        <f>SUM('[1]1Q2022'!F114,'[1]2Q2022'!F114,'[1]3Q2022'!F114,'[1]4Q2022'!F114)</f>
        <v>0</v>
      </c>
      <c r="G114" s="49">
        <f>SUM('[1]1Q2022'!G114,'[1]2Q2022'!G114,'[1]3Q2022'!G114,'[1]4Q2022'!G114)</f>
        <v>823961885637.22876</v>
      </c>
      <c r="H114" s="28"/>
      <c r="I114" s="1"/>
    </row>
    <row r="115" spans="1:10" ht="12.75" customHeight="1" x14ac:dyDescent="0.3">
      <c r="A115" s="2"/>
      <c r="B115" s="29" t="s">
        <v>40</v>
      </c>
      <c r="C115" s="50">
        <f>SUM('[1]1Q2022'!C115,'[1]2Q2022'!C115,'[1]3Q2022'!C115,'[1]4Q2022'!C115)</f>
        <v>7219296067.3899994</v>
      </c>
      <c r="D115" s="51">
        <f>SUM('[1]1Q2022'!D115,'[1]2Q2022'!D115,'[1]3Q2022'!D115,'[1]4Q2022'!D115)</f>
        <v>1271608094.4197102</v>
      </c>
      <c r="E115" s="51">
        <f>SUM('[1]1Q2022'!E115,'[1]2Q2022'!E115,'[1]3Q2022'!E115,'[1]4Q2022'!E115)</f>
        <v>30958300</v>
      </c>
      <c r="F115" s="51">
        <f>SUM('[1]1Q2022'!F115,'[1]2Q2022'!F115,'[1]3Q2022'!F115,'[1]4Q2022'!F115)</f>
        <v>0</v>
      </c>
      <c r="G115" s="52">
        <f>SUM('[1]1Q2022'!G115,'[1]2Q2022'!G115,'[1]3Q2022'!G115,'[1]4Q2022'!G115)</f>
        <v>8521862461.8097095</v>
      </c>
      <c r="H115" s="28"/>
      <c r="I115" s="1"/>
    </row>
    <row r="116" spans="1:10" ht="12.75" customHeight="1" thickBot="1" x14ac:dyDescent="0.35">
      <c r="A116" s="2"/>
      <c r="B116" s="21" t="s">
        <v>69</v>
      </c>
      <c r="C116" s="53">
        <f>SUM('[1]1Q2022'!C116,'[1]2Q2022'!C116,'[1]3Q2022'!C116,'[1]4Q2022'!C116)</f>
        <v>395972912.90999997</v>
      </c>
      <c r="D116" s="54">
        <f>SUM('[1]1Q2022'!D116,'[1]2Q2022'!D116,'[1]3Q2022'!D116,'[1]4Q2022'!D116)</f>
        <v>82035715.699999988</v>
      </c>
      <c r="E116" s="54">
        <f>SUM('[1]1Q2022'!E116,'[1]2Q2022'!E116,'[1]3Q2022'!E116,'[1]4Q2022'!E116)</f>
        <v>0</v>
      </c>
      <c r="F116" s="54">
        <f>SUM('[1]1Q2022'!F116,'[1]2Q2022'!F116,'[1]3Q2022'!F116,'[1]4Q2022'!F116)</f>
        <v>0</v>
      </c>
      <c r="G116" s="55">
        <f>SUM('[1]1Q2022'!G116,'[1]2Q2022'!G116,'[1]3Q2022'!G116,'[1]4Q2022'!G116)</f>
        <v>478008628.61000001</v>
      </c>
      <c r="H116" s="28"/>
      <c r="I116" s="1"/>
    </row>
    <row r="117" spans="1:10" ht="15" thickBot="1" x14ac:dyDescent="0.35">
      <c r="A117" s="2"/>
      <c r="B117" s="45"/>
      <c r="C117" s="45"/>
      <c r="D117" s="45"/>
      <c r="E117" s="45"/>
      <c r="F117" s="45"/>
      <c r="G117" s="45"/>
      <c r="H117" s="3"/>
    </row>
    <row r="118" spans="1:10" ht="15" thickBot="1" x14ac:dyDescent="0.35">
      <c r="A118" s="2"/>
      <c r="B118" s="32" t="s">
        <v>78</v>
      </c>
      <c r="C118" s="23" t="s">
        <v>2</v>
      </c>
      <c r="D118" s="24" t="s">
        <v>3</v>
      </c>
      <c r="E118" s="24" t="s">
        <v>4</v>
      </c>
      <c r="F118" s="24" t="s">
        <v>5</v>
      </c>
      <c r="G118" s="25" t="s">
        <v>6</v>
      </c>
      <c r="H118" s="3"/>
    </row>
    <row r="119" spans="1:10" ht="12.75" customHeight="1" x14ac:dyDescent="0.3">
      <c r="A119" s="2"/>
      <c r="B119" s="20" t="s">
        <v>79</v>
      </c>
      <c r="C119" s="47">
        <f>SUM('[1]1Q2022'!C119,'[1]2Q2022'!C119,'[1]3Q2022'!C119,'[1]4Q2022'!C119)</f>
        <v>10404609631.864101</v>
      </c>
      <c r="D119" s="48">
        <f>SUM('[1]1Q2022'!D119,'[1]2Q2022'!D119,'[1]3Q2022'!D119,'[1]4Q2022'!D119)</f>
        <v>7937908382.5534687</v>
      </c>
      <c r="E119" s="48">
        <f>SUM('[1]1Q2022'!E119,'[1]2Q2022'!E119,'[1]3Q2022'!E119,'[1]4Q2022'!E119)</f>
        <v>1160380</v>
      </c>
      <c r="F119" s="48">
        <f>SUM('[1]1Q2022'!F119,'[1]2Q2022'!F119,'[1]3Q2022'!F119,'[1]4Q2022'!F119)</f>
        <v>0</v>
      </c>
      <c r="G119" s="49">
        <f>SUM('[1]1Q2022'!G119,'[1]2Q2022'!G119,'[1]3Q2022'!G119,'[1]4Q2022'!G119)</f>
        <v>18343678394.417572</v>
      </c>
      <c r="H119" s="28"/>
      <c r="I119" s="1"/>
    </row>
    <row r="120" spans="1:10" ht="12.75" customHeight="1" x14ac:dyDescent="0.3">
      <c r="A120" s="2"/>
      <c r="B120" s="29" t="s">
        <v>40</v>
      </c>
      <c r="C120" s="50">
        <f>SUM('[1]1Q2022'!C120,'[1]2Q2022'!C120,'[1]3Q2022'!C120,'[1]4Q2022'!C120)</f>
        <v>220272134.53999999</v>
      </c>
      <c r="D120" s="51">
        <f>SUM('[1]1Q2022'!D120,'[1]2Q2022'!D120,'[1]3Q2022'!D120,'[1]4Q2022'!D120)</f>
        <v>47758190.933382422</v>
      </c>
      <c r="E120" s="51">
        <f>SUM('[1]1Q2022'!E120,'[1]2Q2022'!E120,'[1]3Q2022'!E120,'[1]4Q2022'!E120)</f>
        <v>1160380</v>
      </c>
      <c r="F120" s="51">
        <f>SUM('[1]1Q2022'!F120,'[1]2Q2022'!F120,'[1]3Q2022'!F120,'[1]4Q2022'!F120)</f>
        <v>0</v>
      </c>
      <c r="G120" s="52">
        <f>SUM('[1]1Q2022'!G120,'[1]2Q2022'!G120,'[1]3Q2022'!G120,'[1]4Q2022'!G120)</f>
        <v>269190705.47338241</v>
      </c>
      <c r="H120" s="28"/>
      <c r="I120" s="1"/>
      <c r="J120" s="16"/>
    </row>
    <row r="121" spans="1:10" ht="15" thickBot="1" x14ac:dyDescent="0.35">
      <c r="A121" s="2"/>
      <c r="B121" s="21" t="s">
        <v>69</v>
      </c>
      <c r="C121" s="53">
        <f>SUM('[1]1Q2022'!C121,'[1]2Q2022'!C121,'[1]3Q2022'!C121,'[1]4Q2022'!C121)</f>
        <v>3336928.2699999996</v>
      </c>
      <c r="D121" s="54">
        <f>SUM('[1]1Q2022'!D121,'[1]2Q2022'!D121,'[1]3Q2022'!D121,'[1]4Q2022'!D121)</f>
        <v>955666.06</v>
      </c>
      <c r="E121" s="54">
        <f>SUM('[1]1Q2022'!E121,'[1]2Q2022'!E121,'[1]3Q2022'!E121,'[1]4Q2022'!E121)</f>
        <v>0</v>
      </c>
      <c r="F121" s="54">
        <f>SUM('[1]1Q2022'!F121,'[1]2Q2022'!F121,'[1]3Q2022'!F121,'[1]4Q2022'!F121)</f>
        <v>0</v>
      </c>
      <c r="G121" s="55">
        <f>SUM('[1]1Q2022'!G121,'[1]2Q2022'!G121,'[1]3Q2022'!G121,'[1]4Q2022'!G121)</f>
        <v>4292594.3299999991</v>
      </c>
      <c r="H121" s="3"/>
      <c r="I121" s="1"/>
    </row>
  </sheetData>
  <pageMargins left="0.70866141732283472" right="0.70866141732283472" top="0.78740157480314965" bottom="0.78740157480314965" header="0.31496062992125984" footer="0.31496062992125984"/>
  <pageSetup paperSize="9" scale="70" fitToHeight="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Primární výstup</vt:lpstr>
      <vt:lpstr>'Primární výstup'!Oblast_tisku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Adamec Václav</dc:creator>
  <cp:lastModifiedBy>Pavel</cp:lastModifiedBy>
  <cp:lastPrinted>2022-05-12T21:00:41Z</cp:lastPrinted>
  <dcterms:created xsi:type="dcterms:W3CDTF">2015-11-12T15:33:57Z</dcterms:created>
  <dcterms:modified xsi:type="dcterms:W3CDTF">2023-07-23T19:57:48Z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6d9757-80ae-4c87-b4d7-9ffa7a0710d0_Enabled">
    <vt:lpwstr>true</vt:lpwstr>
  </property>
  <property fmtid="{D5CDD505-2E9C-101B-9397-08002B2CF9AE}" pid="3" name="MSIP_Label_076d9757-80ae-4c87-b4d7-9ffa7a0710d0_SetDate">
    <vt:lpwstr>2021-03-05T22:55:49Z</vt:lpwstr>
  </property>
  <property fmtid="{D5CDD505-2E9C-101B-9397-08002B2CF9AE}" pid="4" name="MSIP_Label_076d9757-80ae-4c87-b4d7-9ffa7a0710d0_Method">
    <vt:lpwstr>Standard</vt:lpwstr>
  </property>
  <property fmtid="{D5CDD505-2E9C-101B-9397-08002B2CF9AE}" pid="5" name="MSIP_Label_076d9757-80ae-4c87-b4d7-9ffa7a0710d0_Name">
    <vt:lpwstr>C1 - Internal</vt:lpwstr>
  </property>
  <property fmtid="{D5CDD505-2E9C-101B-9397-08002B2CF9AE}" pid="6" name="MSIP_Label_076d9757-80ae-4c87-b4d7-9ffa7a0710d0_SiteId">
    <vt:lpwstr>c79e7c80-cff5-4503-b468-3702cea89272</vt:lpwstr>
  </property>
  <property fmtid="{D5CDD505-2E9C-101B-9397-08002B2CF9AE}" pid="7" name="MSIP_Label_076d9757-80ae-4c87-b4d7-9ffa7a0710d0_ActionId">
    <vt:lpwstr>8843d255-72bf-4239-adc2-53da204642ba</vt:lpwstr>
  </property>
  <property fmtid="{D5CDD505-2E9C-101B-9397-08002B2CF9AE}" pid="8" name="MSIP_Label_076d9757-80ae-4c87-b4d7-9ffa7a0710d0_ContentBits">
    <vt:lpwstr>0</vt:lpwstr>
  </property>
  <property fmtid="{D5CDD505-2E9C-101B-9397-08002B2CF9AE}" pid="9" name="Kod_Duvernosti">
    <vt:lpwstr>KB_C1_INTERNAL_992521</vt:lpwstr>
  </property>
</Properties>
</file>